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HESIS\WRITING PAPERS\GSL_Book Chapter\REVISION SET\Supplementary data\"/>
    </mc:Choice>
  </mc:AlternateContent>
  <xr:revisionPtr revIDLastSave="0" documentId="13_ncr:1_{8B9DBA79-299A-43F9-80EB-C652E0BFD24B}" xr6:coauthVersionLast="36" xr6:coauthVersionMax="36" xr10:uidLastSave="{00000000-0000-0000-0000-000000000000}"/>
  <bookViews>
    <workbookView xWindow="0" yWindow="75" windowWidth="22980" windowHeight="9030" xr2:uid="{00000000-000D-0000-FFFF-FFFF00000000}"/>
  </bookViews>
  <sheets>
    <sheet name="Introduction" sheetId="38" r:id="rId1"/>
    <sheet name="LA-ICP-MS's results" sheetId="37" r:id="rId2"/>
    <sheet name="CA-ID-TIMS's results" sheetId="39" r:id="rId3"/>
  </sheets>
  <definedNames>
    <definedName name="_gXY1">#REF!</definedName>
    <definedName name="Ellipse1_1">#REF!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2">#REF!</definedName>
    <definedName name="Ellipse1_3">#REF!</definedName>
    <definedName name="Ellipse1_4">#REF!</definedName>
    <definedName name="Ellipse1_5">#REF!</definedName>
    <definedName name="Ellipse1_6">#REF!</definedName>
    <definedName name="Ellipse1_7">#REF!</definedName>
    <definedName name="Ellipse1_8">#REF!</definedName>
    <definedName name="Ellipse1_9">#REF!</definedName>
  </definedNames>
  <calcPr calcId="191029" iterate="1" iterateCount="50"/>
</workbook>
</file>

<file path=xl/calcChain.xml><?xml version="1.0" encoding="utf-8"?>
<calcChain xmlns="http://schemas.openxmlformats.org/spreadsheetml/2006/main">
  <c r="K143" i="37" l="1"/>
  <c r="K142" i="37"/>
  <c r="K141" i="37"/>
  <c r="K140" i="37"/>
  <c r="K139" i="37"/>
  <c r="K138" i="37"/>
  <c r="K137" i="37"/>
  <c r="K136" i="37"/>
  <c r="K135" i="37"/>
  <c r="K134" i="37"/>
  <c r="K133" i="37"/>
  <c r="K132" i="37"/>
  <c r="K131" i="37"/>
  <c r="K130" i="37"/>
  <c r="K129" i="37"/>
  <c r="K128" i="37"/>
  <c r="K127" i="37"/>
  <c r="K126" i="37"/>
  <c r="K125" i="37"/>
  <c r="K124" i="37"/>
  <c r="K123" i="37"/>
  <c r="K122" i="37"/>
  <c r="K121" i="37"/>
  <c r="K120" i="37"/>
  <c r="K115" i="37"/>
  <c r="K114" i="37"/>
  <c r="K113" i="37"/>
  <c r="K112" i="37"/>
  <c r="K111" i="37"/>
  <c r="K110" i="37"/>
  <c r="K109" i="37"/>
  <c r="K108" i="37"/>
  <c r="K107" i="37"/>
  <c r="K106" i="37"/>
  <c r="K105" i="37"/>
  <c r="K104" i="37"/>
  <c r="K103" i="37"/>
  <c r="K102" i="37"/>
  <c r="K101" i="37"/>
  <c r="K100" i="37"/>
  <c r="K99" i="37"/>
  <c r="K98" i="37"/>
  <c r="K97" i="37"/>
  <c r="K92" i="37"/>
  <c r="K91" i="37"/>
  <c r="K90" i="37"/>
  <c r="K89" i="37"/>
  <c r="K88" i="37"/>
  <c r="K87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3" i="37"/>
  <c r="K72" i="37"/>
  <c r="K67" i="37"/>
  <c r="K66" i="37"/>
  <c r="K65" i="37"/>
  <c r="K64" i="37"/>
  <c r="K63" i="37"/>
  <c r="K62" i="37"/>
  <c r="K61" i="37"/>
  <c r="K60" i="37"/>
  <c r="K59" i="37"/>
  <c r="K58" i="37"/>
  <c r="K57" i="37"/>
  <c r="K56" i="37"/>
  <c r="K55" i="37"/>
  <c r="K54" i="37"/>
  <c r="K53" i="37"/>
  <c r="K52" i="37"/>
  <c r="K51" i="37"/>
  <c r="K50" i="37"/>
  <c r="K49" i="37"/>
  <c r="K48" i="37"/>
  <c r="K47" i="37"/>
  <c r="K46" i="37"/>
  <c r="K45" i="37"/>
  <c r="K44" i="37"/>
  <c r="K39" i="37" l="1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11" i="37"/>
  <c r="K12" i="37"/>
  <c r="K10" i="37"/>
  <c r="K9" i="37"/>
  <c r="K8" i="37"/>
  <c r="K7" i="37"/>
  <c r="K6" i="37"/>
  <c r="K5" i="37"/>
  <c r="K19" i="37"/>
  <c r="K18" i="37"/>
  <c r="K17" i="37"/>
  <c r="K16" i="37"/>
  <c r="K15" i="37"/>
  <c r="K14" i="37"/>
  <c r="K13" i="37"/>
</calcChain>
</file>

<file path=xl/sharedStrings.xml><?xml version="1.0" encoding="utf-8"?>
<sst xmlns="http://schemas.openxmlformats.org/spreadsheetml/2006/main" count="252" uniqueCount="160">
  <si>
    <t>U (ppm)</t>
  </si>
  <si>
    <t>Ages (Ma)</t>
  </si>
  <si>
    <t xml:space="preserve">Ratios </t>
  </si>
  <si>
    <t>Sample-grain</t>
  </si>
  <si>
    <t xml:space="preserve"> Th/U</t>
  </si>
  <si>
    <t>Analyze No.</t>
  </si>
  <si>
    <t xml:space="preserve">±1σ </t>
  </si>
  <si>
    <t>±1σ</t>
  </si>
  <si>
    <t xml:space="preserve"> ±1σ </t>
  </si>
  <si>
    <t>Error correlation</t>
  </si>
  <si>
    <t>PSP2c-01</t>
  </si>
  <si>
    <t>PSP2c-03</t>
  </si>
  <si>
    <t>PSP2c-04</t>
  </si>
  <si>
    <t>PSP2c-05</t>
  </si>
  <si>
    <t>PSP2c-06</t>
  </si>
  <si>
    <t>PSP2c-07 (Core)</t>
  </si>
  <si>
    <t>PSP2c-9</t>
  </si>
  <si>
    <t>PSP2c-10 (Rim)</t>
  </si>
  <si>
    <t>PSP2c-12 (Core)</t>
  </si>
  <si>
    <t>PSP2c-11</t>
  </si>
  <si>
    <t>PSP2c-13</t>
  </si>
  <si>
    <t>PSP2c-14</t>
  </si>
  <si>
    <t>PSP2c-16</t>
  </si>
  <si>
    <t>PSP2c-19</t>
  </si>
  <si>
    <t>PSP2c-17 (Core)</t>
  </si>
  <si>
    <t>PSP28d-01 (Core)</t>
  </si>
  <si>
    <t>PSP28d-02</t>
  </si>
  <si>
    <t>PSP28d-03</t>
  </si>
  <si>
    <t>PSP28d-05</t>
  </si>
  <si>
    <t>PSP28d-06</t>
  </si>
  <si>
    <t>PSP28d-07</t>
  </si>
  <si>
    <t>PSP28d-08 (Core)</t>
  </si>
  <si>
    <t>PSP28d-09 (Core)</t>
  </si>
  <si>
    <t>PSP28d-11</t>
  </si>
  <si>
    <t>PSP28d-12</t>
  </si>
  <si>
    <t>PSP28d-17</t>
  </si>
  <si>
    <t>PSP28d-18</t>
  </si>
  <si>
    <t>PSP28d-19</t>
  </si>
  <si>
    <t>PSP28d-20</t>
  </si>
  <si>
    <t>PSP28d-21</t>
  </si>
  <si>
    <t>PSP28d-13</t>
  </si>
  <si>
    <t>PSP31-01</t>
  </si>
  <si>
    <t>PSP31-02</t>
  </si>
  <si>
    <t>PSP31-03</t>
  </si>
  <si>
    <t>PSP31-04</t>
  </si>
  <si>
    <t>PSP31-05</t>
  </si>
  <si>
    <t>PSP31-06</t>
  </si>
  <si>
    <t>PSP31-07</t>
  </si>
  <si>
    <t>PSP31-08</t>
  </si>
  <si>
    <t>PSP31-09</t>
  </si>
  <si>
    <t>PSP31-10</t>
  </si>
  <si>
    <t>PSP31-11</t>
  </si>
  <si>
    <t>PSP31-12</t>
  </si>
  <si>
    <t>PSP31-13</t>
  </si>
  <si>
    <t>PSP31-14</t>
  </si>
  <si>
    <t>PSP31-15</t>
  </si>
  <si>
    <t>PSP31-16</t>
  </si>
  <si>
    <t>PSP31-17</t>
  </si>
  <si>
    <t>PSP31-18</t>
  </si>
  <si>
    <t>PSP31-19</t>
  </si>
  <si>
    <t>PSP31-20</t>
  </si>
  <si>
    <t>PSP31-21</t>
  </si>
  <si>
    <t>PSP31-22</t>
  </si>
  <si>
    <t>PSP31-23</t>
  </si>
  <si>
    <t>PSP31-24</t>
  </si>
  <si>
    <t>PSP24-01 (Core)</t>
  </si>
  <si>
    <t>PSP24-02</t>
  </si>
  <si>
    <t>PSP24-03</t>
  </si>
  <si>
    <t>PSP24-04</t>
  </si>
  <si>
    <t>PSP24-05</t>
  </si>
  <si>
    <t>PSP24-06</t>
  </si>
  <si>
    <t>PSP24-07</t>
  </si>
  <si>
    <t>PSP24-09</t>
  </si>
  <si>
    <t>PSP24-10 (Core)</t>
  </si>
  <si>
    <t>PSP24-11</t>
  </si>
  <si>
    <t>PSP24-12</t>
  </si>
  <si>
    <t>PSP24-13</t>
  </si>
  <si>
    <t>PSP24-14</t>
  </si>
  <si>
    <t>PSP24-15</t>
  </si>
  <si>
    <t>PSP24-16 (Core)</t>
  </si>
  <si>
    <t>PSP24-17</t>
  </si>
  <si>
    <t>PSP24-18</t>
  </si>
  <si>
    <t>PSP24-19</t>
  </si>
  <si>
    <t>PSP24-20</t>
  </si>
  <si>
    <t>PSP24-21</t>
  </si>
  <si>
    <t>PSP24-22</t>
  </si>
  <si>
    <t>PSP29a-01</t>
  </si>
  <si>
    <t>PSP29a-02</t>
  </si>
  <si>
    <t>PSP29a-03</t>
  </si>
  <si>
    <t>PSP29a-04</t>
  </si>
  <si>
    <t>PSP29a-05</t>
  </si>
  <si>
    <t>PSP29a-06</t>
  </si>
  <si>
    <t>PSP29a-07</t>
  </si>
  <si>
    <t>PSP29a-08</t>
  </si>
  <si>
    <t>PSP29a-09</t>
  </si>
  <si>
    <t>PSP29a-10</t>
  </si>
  <si>
    <t>PSP29a-11</t>
  </si>
  <si>
    <t>PSP29a-12 (Core)</t>
  </si>
  <si>
    <t>PSP29a-13 (Core)</t>
  </si>
  <si>
    <t>PSP29a-14</t>
  </si>
  <si>
    <t>PSP29a-16</t>
  </si>
  <si>
    <t>PSP29a-19</t>
  </si>
  <si>
    <t>PSP29a-20</t>
  </si>
  <si>
    <t>PSP29a-21</t>
  </si>
  <si>
    <t>PSP30-01</t>
  </si>
  <si>
    <t>PSP30-02</t>
  </si>
  <si>
    <t>PSP30-03</t>
  </si>
  <si>
    <t>PSP30-04</t>
  </si>
  <si>
    <t>PSP30-05</t>
  </si>
  <si>
    <t>PSP30-06</t>
  </si>
  <si>
    <t>PSP30-07</t>
  </si>
  <si>
    <t>PSP30-08</t>
  </si>
  <si>
    <t>PSP30-09</t>
  </si>
  <si>
    <t>PSP30-10</t>
  </si>
  <si>
    <t>PSP30-11</t>
  </si>
  <si>
    <t>PSP30-12</t>
  </si>
  <si>
    <t>PSP30-13</t>
  </si>
  <si>
    <t>PSP30-14</t>
  </si>
  <si>
    <t>PSP30-15</t>
  </si>
  <si>
    <t>PSP30-16</t>
  </si>
  <si>
    <t>PSP30-17</t>
  </si>
  <si>
    <t>PSP30-18</t>
  </si>
  <si>
    <t>PSP30-19</t>
  </si>
  <si>
    <t>PSP30-20</t>
  </si>
  <si>
    <t>PSP30-21</t>
  </si>
  <si>
    <t>PSP30-22</t>
  </si>
  <si>
    <t>PSP30-23</t>
  </si>
  <si>
    <t>PSP30-24</t>
  </si>
  <si>
    <t>PSP24 (Tu Le rhyolite)</t>
  </si>
  <si>
    <t>PSP29a (Tu Le rhyolite)</t>
  </si>
  <si>
    <t>PSP30 (Tu Le rhyolite)</t>
  </si>
  <si>
    <r>
      <rPr>
        <b/>
        <vertAlign val="superscript"/>
        <sz val="8"/>
        <color theme="1"/>
        <rFont val="Times New Roman"/>
        <family val="1"/>
      </rPr>
      <t>207</t>
    </r>
    <r>
      <rPr>
        <b/>
        <sz val="8"/>
        <color theme="1"/>
        <rFont val="Times New Roman"/>
        <family val="1"/>
      </rPr>
      <t>Pb/</t>
    </r>
    <r>
      <rPr>
        <b/>
        <vertAlign val="superscript"/>
        <sz val="8"/>
        <color theme="1"/>
        <rFont val="Times New Roman"/>
        <family val="1"/>
      </rPr>
      <t>206</t>
    </r>
    <r>
      <rPr>
        <b/>
        <sz val="8"/>
        <color theme="1"/>
        <rFont val="Times New Roman"/>
        <family val="1"/>
      </rPr>
      <t xml:space="preserve">Pb </t>
    </r>
  </si>
  <si>
    <r>
      <rPr>
        <b/>
        <vertAlign val="superscript"/>
        <sz val="8"/>
        <color theme="1"/>
        <rFont val="Times New Roman"/>
        <family val="1"/>
      </rPr>
      <t>207</t>
    </r>
    <r>
      <rPr>
        <b/>
        <sz val="8"/>
        <color theme="1"/>
        <rFont val="Times New Roman"/>
        <family val="1"/>
      </rPr>
      <t>Pb/</t>
    </r>
    <r>
      <rPr>
        <b/>
        <vertAlign val="superscript"/>
        <sz val="8"/>
        <color theme="1"/>
        <rFont val="Times New Roman"/>
        <family val="1"/>
      </rPr>
      <t>235</t>
    </r>
    <r>
      <rPr>
        <b/>
        <sz val="8"/>
        <color theme="1"/>
        <rFont val="Times New Roman"/>
        <family val="1"/>
      </rPr>
      <t xml:space="preserve">U </t>
    </r>
  </si>
  <si>
    <r>
      <rPr>
        <b/>
        <vertAlign val="superscript"/>
        <sz val="8"/>
        <color theme="1"/>
        <rFont val="Times New Roman"/>
        <family val="1"/>
      </rPr>
      <t>206</t>
    </r>
    <r>
      <rPr>
        <b/>
        <sz val="8"/>
        <color theme="1"/>
        <rFont val="Times New Roman"/>
        <family val="1"/>
      </rPr>
      <t>Pb/</t>
    </r>
    <r>
      <rPr>
        <b/>
        <vertAlign val="superscript"/>
        <sz val="8"/>
        <color theme="1"/>
        <rFont val="Times New Roman"/>
        <family val="1"/>
      </rPr>
      <t>238</t>
    </r>
    <r>
      <rPr>
        <b/>
        <sz val="8"/>
        <color theme="1"/>
        <rFont val="Times New Roman"/>
        <family val="1"/>
      </rPr>
      <t>U</t>
    </r>
  </si>
  <si>
    <r>
      <rPr>
        <b/>
        <vertAlign val="superscript"/>
        <sz val="8"/>
        <color theme="1"/>
        <rFont val="Times New Roman"/>
        <family val="1"/>
      </rPr>
      <t>206</t>
    </r>
    <r>
      <rPr>
        <b/>
        <sz val="8"/>
        <color theme="1"/>
        <rFont val="Times New Roman"/>
        <family val="1"/>
      </rPr>
      <t>Pb/</t>
    </r>
    <r>
      <rPr>
        <b/>
        <vertAlign val="superscript"/>
        <sz val="8"/>
        <color theme="1"/>
        <rFont val="Times New Roman"/>
        <family val="1"/>
      </rPr>
      <t>238</t>
    </r>
    <r>
      <rPr>
        <b/>
        <sz val="8"/>
        <color theme="1"/>
        <rFont val="Times New Roman"/>
        <family val="1"/>
      </rPr>
      <t xml:space="preserve">U </t>
    </r>
  </si>
  <si>
    <t>PSP29a-17</t>
  </si>
  <si>
    <r>
      <rPr>
        <b/>
        <sz val="8"/>
        <color theme="1"/>
        <rFont val="Times New Roman"/>
        <family val="1"/>
      </rPr>
      <t xml:space="preserve">Table S2a. </t>
    </r>
    <r>
      <rPr>
        <sz val="8"/>
        <color theme="1"/>
        <rFont val="Times New Roman"/>
        <family val="1"/>
      </rPr>
      <t xml:space="preserve"> U-Pb isotopic data of Permian granitic rocks defined by LA-ICP-MS method.</t>
    </r>
  </si>
  <si>
    <t>Fraction</t>
  </si>
  <si>
    <t>wt.(μg)</t>
  </si>
  <si>
    <r>
      <t>Pb</t>
    </r>
    <r>
      <rPr>
        <b/>
        <vertAlign val="subscript"/>
        <sz val="9"/>
        <color theme="1"/>
        <rFont val="Times New Roman"/>
        <family val="1"/>
      </rPr>
      <t>c (pg)</t>
    </r>
  </si>
  <si>
    <t>mol% Pb*</t>
  </si>
  <si>
    <t>Th/U</t>
  </si>
  <si>
    <r>
      <rPr>
        <b/>
        <vertAlign val="superscript"/>
        <sz val="9"/>
        <color theme="1"/>
        <rFont val="Times New Roman"/>
        <family val="1"/>
      </rPr>
      <t>206</t>
    </r>
    <r>
      <rPr>
        <b/>
        <sz val="9"/>
        <color theme="1"/>
        <rFont val="Times New Roman"/>
        <family val="1"/>
      </rPr>
      <t>Pb/</t>
    </r>
    <r>
      <rPr>
        <b/>
        <vertAlign val="superscript"/>
        <sz val="9"/>
        <color theme="1"/>
        <rFont val="Times New Roman"/>
        <family val="1"/>
      </rPr>
      <t>204</t>
    </r>
    <r>
      <rPr>
        <b/>
        <sz val="9"/>
        <color theme="1"/>
        <rFont val="Times New Roman"/>
        <family val="1"/>
      </rPr>
      <t>Pb</t>
    </r>
  </si>
  <si>
    <r>
      <rPr>
        <b/>
        <vertAlign val="superscript"/>
        <sz val="9"/>
        <color theme="1"/>
        <rFont val="Times New Roman"/>
        <family val="1"/>
      </rPr>
      <t>207</t>
    </r>
    <r>
      <rPr>
        <b/>
        <sz val="9"/>
        <color theme="1"/>
        <rFont val="Times New Roman"/>
        <family val="1"/>
      </rPr>
      <t>Pb/</t>
    </r>
    <r>
      <rPr>
        <b/>
        <vertAlign val="superscript"/>
        <sz val="9"/>
        <color theme="1"/>
        <rFont val="Times New Roman"/>
        <family val="1"/>
      </rPr>
      <t>206</t>
    </r>
    <r>
      <rPr>
        <b/>
        <sz val="9"/>
        <color theme="1"/>
        <rFont val="Times New Roman"/>
        <family val="1"/>
      </rPr>
      <t>Pb</t>
    </r>
  </si>
  <si>
    <t>± (%)</t>
  </si>
  <si>
    <r>
      <rPr>
        <b/>
        <vertAlign val="superscript"/>
        <sz val="9"/>
        <color theme="1"/>
        <rFont val="Times New Roman"/>
        <family val="1"/>
      </rPr>
      <t>207</t>
    </r>
    <r>
      <rPr>
        <b/>
        <sz val="9"/>
        <color theme="1"/>
        <rFont val="Times New Roman"/>
        <family val="1"/>
      </rPr>
      <t>Pb/</t>
    </r>
    <r>
      <rPr>
        <b/>
        <vertAlign val="superscript"/>
        <sz val="9"/>
        <color theme="1"/>
        <rFont val="Times New Roman"/>
        <family val="1"/>
      </rPr>
      <t>235</t>
    </r>
    <r>
      <rPr>
        <b/>
        <sz val="9"/>
        <color theme="1"/>
        <rFont val="Times New Roman"/>
        <family val="1"/>
      </rPr>
      <t>U</t>
    </r>
  </si>
  <si>
    <r>
      <rPr>
        <b/>
        <vertAlign val="superscript"/>
        <sz val="9"/>
        <color theme="1"/>
        <rFont val="Times New Roman"/>
        <family val="1"/>
      </rPr>
      <t>206</t>
    </r>
    <r>
      <rPr>
        <b/>
        <sz val="9"/>
        <color theme="1"/>
        <rFont val="Times New Roman"/>
        <family val="1"/>
      </rPr>
      <t>Pb/</t>
    </r>
    <r>
      <rPr>
        <b/>
        <vertAlign val="superscript"/>
        <sz val="9"/>
        <color theme="1"/>
        <rFont val="Times New Roman"/>
        <family val="1"/>
      </rPr>
      <t>238</t>
    </r>
    <r>
      <rPr>
        <b/>
        <sz val="9"/>
        <color theme="1"/>
        <rFont val="Times New Roman"/>
        <family val="1"/>
      </rPr>
      <t>U</t>
    </r>
  </si>
  <si>
    <t>ρ</t>
  </si>
  <si>
    <r>
      <rPr>
        <b/>
        <vertAlign val="superscript"/>
        <sz val="9"/>
        <color theme="1"/>
        <rFont val="Times New Roman"/>
        <family val="1"/>
      </rPr>
      <t>206</t>
    </r>
    <r>
      <rPr>
        <b/>
        <sz val="9"/>
        <color theme="1"/>
        <rFont val="Times New Roman"/>
        <family val="1"/>
      </rPr>
      <t>Pb/</t>
    </r>
    <r>
      <rPr>
        <b/>
        <vertAlign val="superscript"/>
        <sz val="9"/>
        <color theme="1"/>
        <rFont val="Times New Roman"/>
        <family val="1"/>
      </rPr>
      <t>238</t>
    </r>
    <r>
      <rPr>
        <b/>
        <sz val="9"/>
        <color theme="1"/>
        <rFont val="Times New Roman"/>
        <family val="1"/>
      </rPr>
      <t>U Age (Ma)</t>
    </r>
  </si>
  <si>
    <t>± (Ma)</t>
  </si>
  <si>
    <r>
      <rPr>
        <b/>
        <vertAlign val="superscript"/>
        <sz val="9"/>
        <color theme="1"/>
        <rFont val="Times New Roman"/>
        <family val="1"/>
      </rPr>
      <t>207</t>
    </r>
    <r>
      <rPr>
        <b/>
        <sz val="9"/>
        <color theme="1"/>
        <rFont val="Times New Roman"/>
        <family val="1"/>
      </rPr>
      <t>Pb/</t>
    </r>
    <r>
      <rPr>
        <b/>
        <vertAlign val="superscript"/>
        <sz val="9"/>
        <color theme="1"/>
        <rFont val="Times New Roman"/>
        <family val="1"/>
      </rPr>
      <t>206</t>
    </r>
    <r>
      <rPr>
        <b/>
        <sz val="9"/>
        <color theme="1"/>
        <rFont val="Times New Roman"/>
        <family val="1"/>
      </rPr>
      <t>Pb Age (Ma)</t>
    </r>
  </si>
  <si>
    <t>PSP-2c: 1 zircon per fraction</t>
  </si>
  <si>
    <t>PSP-29: 1 zircon per fraction</t>
  </si>
  <si>
    <t>PSP-24: 1 zircon per fraction</t>
  </si>
  <si>
    <t>PSP-31: 1 zircon per fraction</t>
  </si>
  <si>
    <t>*Shellnutt, J.G., Pham, T.T, Denyszyn, S., Yeh, M.W, Tran, T.A, 2020. Magmatic duration of the Emeishan large igneous province: Insight from northern Vietnam: Geology, 48, 5, 457–461.</t>
  </si>
  <si>
    <t>PSP28d (Nam Xe - Tam Duong granite)</t>
  </si>
  <si>
    <t>PSP31 (Phu Sa Phin/Phan Si Pan granite - Phan Si Pan Peak - 3143m)</t>
  </si>
  <si>
    <t>PSP2c (Muong Hum granite - O Quy Ho Pass)</t>
  </si>
  <si>
    <r>
      <rPr>
        <b/>
        <sz val="8"/>
        <color theme="1"/>
        <rFont val="Times New Roman"/>
        <family val="1"/>
      </rPr>
      <t xml:space="preserve">Table S2b. </t>
    </r>
    <r>
      <rPr>
        <sz val="8"/>
        <color theme="1"/>
        <rFont val="Times New Roman"/>
        <family val="1"/>
      </rPr>
      <t xml:space="preserve"> U-Pb isotopic data of Permian granitic rocks defined by CA-ID-TIM method* (from Shellnutt et al.,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</si>
</sst>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vertAlign val="subscript"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1" fontId="5" fillId="0" borderId="0" xfId="0" applyNumberFormat="1" applyFont="1"/>
    <xf numFmtId="1" fontId="5" fillId="0" borderId="1" xfId="0" applyNumberFormat="1" applyFont="1" applyBorder="1"/>
    <xf numFmtId="0" fontId="6" fillId="0" borderId="0" xfId="0" applyFont="1" applyFill="1" applyAlignment="1">
      <alignment horizontal="center"/>
    </xf>
    <xf numFmtId="1" fontId="5" fillId="0" borderId="0" xfId="0" applyNumberFormat="1" applyFont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/>
    <xf numFmtId="0" fontId="7" fillId="0" borderId="0" xfId="0" applyFont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0" xfId="0" applyFont="1"/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28574</xdr:colOff>
      <xdr:row>17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7953374" cy="334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Supplementary Information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Petrogenesis of Silicic Rocks from the Phan Si Pan - Tu Le region of the Emeishan Large Igneous Province, Northwestern Vietnam</a:t>
          </a:r>
        </a:p>
        <a:p>
          <a:pPr algn="ctr"/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THUY THANH PHAM</a:t>
          </a: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1,2,3*, 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J. GREGORY SHELLNUTT</a:t>
          </a: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TUAN-ANH TRAN</a:t>
          </a: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STEVEN W. DENYSZYN</a:t>
          </a: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YOSHIYUKI IIZUKA</a:t>
          </a: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400"/>
            </a:lnSpc>
          </a:pPr>
          <a:endParaRPr lang="en-US" sz="1200" b="0" baseline="30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ts val="1400"/>
            </a:lnSpc>
          </a:pP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Department of Geosciences, National Taiwan University, Taipei 106, Taiwan.</a:t>
          </a:r>
        </a:p>
        <a:p>
          <a:pPr algn="ctr">
            <a:lnSpc>
              <a:spcPts val="1400"/>
            </a:lnSpc>
          </a:pP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Department of Earth Sciences, National Taiwan Normal University, Taipei 11677, Taiwan.</a:t>
          </a:r>
        </a:p>
        <a:p>
          <a:pPr algn="ctr">
            <a:lnSpc>
              <a:spcPts val="1400"/>
            </a:lnSpc>
          </a:pP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Institute of Geological Sciences, Vietnam Academy of Science and Technology, Hanoi, Vietnam.</a:t>
          </a:r>
        </a:p>
        <a:p>
          <a:pPr algn="ctr">
            <a:lnSpc>
              <a:spcPts val="1400"/>
            </a:lnSpc>
          </a:pP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School of Earth Sciences, The University of Western Australia, 35 Stirling Highway, 6009, Perth, Western Australia, Australia</a:t>
          </a:r>
        </a:p>
        <a:p>
          <a:pPr algn="ctr">
            <a:lnSpc>
              <a:spcPts val="1400"/>
            </a:lnSpc>
          </a:pP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Institute of Earth Sciences, Academia Sinica, Taipei 11529, Taiwan.</a:t>
          </a:r>
        </a:p>
        <a:p>
          <a:pPr algn="ctr">
            <a:lnSpc>
              <a:spcPts val="1400"/>
            </a:lnSpc>
          </a:pPr>
          <a:endParaRPr lang="en-US" sz="1200" b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Correspondence and requests for materials should be addressed to T.T.P</a:t>
          </a:r>
          <a:r>
            <a:rPr lang="en-US" sz="11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thuypt@ntu.edu.tw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100"/>
            </a:lnSpc>
          </a:pPr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Table S2. U-Pb ages of the Permian granitic rocks in Phan Si Pan - Tu Le region defined by LA-ICP-MS and CA-ID-TIMS method.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7" workbookViewId="0">
      <selection activeCell="O21" sqref="O21"/>
    </sheetView>
  </sheetViews>
  <sheetFormatPr defaultRowHeight="15" x14ac:dyDescent="0.25"/>
  <sheetData>
    <row r="1" spans="1:1" x14ac:dyDescent="0.25">
      <c r="A1" s="30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0"/>
  <sheetViews>
    <sheetView zoomScaleNormal="100" zoomScaleSheetLayoutView="80" workbookViewId="0">
      <selection activeCell="S13" sqref="S13"/>
    </sheetView>
  </sheetViews>
  <sheetFormatPr defaultRowHeight="15.75" x14ac:dyDescent="0.25"/>
  <cols>
    <col min="1" max="1" width="10" style="8" bestFit="1" customWidth="1"/>
    <col min="2" max="2" width="16" style="12" bestFit="1" customWidth="1"/>
    <col min="3" max="3" width="6.85546875" style="2" customWidth="1"/>
    <col min="4" max="4" width="4.85546875" style="2" bestFit="1" customWidth="1"/>
    <col min="5" max="5" width="8.5703125" style="2" bestFit="1" customWidth="1"/>
    <col min="6" max="6" width="7" style="2" customWidth="1"/>
    <col min="7" max="7" width="7.85546875" style="2" bestFit="1" customWidth="1"/>
    <col min="8" max="8" width="7" style="2" customWidth="1"/>
    <col min="9" max="9" width="7.85546875" style="2" bestFit="1" customWidth="1"/>
    <col min="10" max="10" width="7" style="2" customWidth="1"/>
    <col min="11" max="11" width="13.7109375" style="2" bestFit="1" customWidth="1"/>
    <col min="12" max="12" width="9.140625" style="2"/>
    <col min="13" max="13" width="8.5703125" style="2" bestFit="1" customWidth="1"/>
    <col min="14" max="14" width="3.5703125" style="2" bestFit="1" customWidth="1"/>
    <col min="15" max="15" width="7.85546875" style="2" bestFit="1" customWidth="1"/>
    <col min="16" max="16" width="3.5703125" style="2" bestFit="1" customWidth="1"/>
    <col min="17" max="16384" width="9.140625" style="1"/>
  </cols>
  <sheetData>
    <row r="1" spans="1:16" x14ac:dyDescent="0.25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" x14ac:dyDescent="0.25">
      <c r="A2" s="40" t="s">
        <v>5</v>
      </c>
      <c r="B2" s="42" t="s">
        <v>3</v>
      </c>
      <c r="C2" s="44" t="s">
        <v>0</v>
      </c>
      <c r="D2" s="44" t="s">
        <v>4</v>
      </c>
      <c r="E2" s="46" t="s">
        <v>2</v>
      </c>
      <c r="F2" s="46"/>
      <c r="G2" s="46"/>
      <c r="H2" s="46"/>
      <c r="I2" s="46"/>
      <c r="J2" s="46"/>
      <c r="K2" s="3"/>
      <c r="L2" s="4"/>
      <c r="M2" s="39" t="s">
        <v>1</v>
      </c>
      <c r="N2" s="39"/>
      <c r="O2" s="39"/>
      <c r="P2" s="39"/>
    </row>
    <row r="3" spans="1:16" x14ac:dyDescent="0.25">
      <c r="A3" s="41"/>
      <c r="B3" s="43"/>
      <c r="C3" s="45"/>
      <c r="D3" s="45"/>
      <c r="E3" s="5" t="s">
        <v>131</v>
      </c>
      <c r="F3" s="5" t="s">
        <v>6</v>
      </c>
      <c r="G3" s="5" t="s">
        <v>132</v>
      </c>
      <c r="H3" s="5" t="s">
        <v>7</v>
      </c>
      <c r="I3" s="5" t="s">
        <v>133</v>
      </c>
      <c r="J3" s="5" t="s">
        <v>8</v>
      </c>
      <c r="K3" s="6" t="s">
        <v>9</v>
      </c>
      <c r="L3" s="7"/>
      <c r="M3" s="5" t="s">
        <v>131</v>
      </c>
      <c r="N3" s="5" t="s">
        <v>7</v>
      </c>
      <c r="O3" s="5" t="s">
        <v>134</v>
      </c>
      <c r="P3" s="5" t="s">
        <v>7</v>
      </c>
    </row>
    <row r="4" spans="1:16" x14ac:dyDescent="0.25">
      <c r="A4" s="48" t="s">
        <v>158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x14ac:dyDescent="0.25">
      <c r="A5" s="8">
        <v>1</v>
      </c>
      <c r="B5" s="12" t="s">
        <v>10</v>
      </c>
      <c r="C5" s="23">
        <v>102.30390326491154</v>
      </c>
      <c r="D5" s="9">
        <v>0.45248868778280543</v>
      </c>
      <c r="E5" s="10">
        <v>5.0529999999999999E-2</v>
      </c>
      <c r="F5" s="10">
        <v>3.14E-3</v>
      </c>
      <c r="G5" s="10">
        <v>0.27254</v>
      </c>
      <c r="H5" s="10">
        <v>2.282E-2</v>
      </c>
      <c r="I5" s="10">
        <v>3.9120000000000002E-2</v>
      </c>
      <c r="J5" s="10">
        <v>9.7999999999999997E-4</v>
      </c>
      <c r="K5" s="10">
        <f t="shared" ref="K5:K11" si="0">(J5/I5)/(H5/G5)</f>
        <v>0.2991863951723186</v>
      </c>
      <c r="M5" s="2">
        <v>219</v>
      </c>
      <c r="N5" s="2">
        <v>116</v>
      </c>
      <c r="O5" s="2">
        <v>247</v>
      </c>
      <c r="P5" s="2">
        <v>6</v>
      </c>
    </row>
    <row r="6" spans="1:16" x14ac:dyDescent="0.25">
      <c r="A6" s="8">
        <v>2</v>
      </c>
      <c r="B6" s="12" t="s">
        <v>11</v>
      </c>
      <c r="C6" s="23">
        <v>135.65827634358553</v>
      </c>
      <c r="D6" s="9">
        <v>0.53475935828876997</v>
      </c>
      <c r="E6" s="10">
        <v>4.7739999999999998E-2</v>
      </c>
      <c r="F6" s="10">
        <v>3.2399999999999998E-3</v>
      </c>
      <c r="G6" s="10">
        <v>0.25508999999999998</v>
      </c>
      <c r="H6" s="10">
        <v>2.2749999999999999E-2</v>
      </c>
      <c r="I6" s="10">
        <v>3.8760000000000003E-2</v>
      </c>
      <c r="J6" s="10">
        <v>1E-3</v>
      </c>
      <c r="K6" s="10">
        <f t="shared" si="0"/>
        <v>0.28928656482836046</v>
      </c>
      <c r="M6" s="2">
        <v>86</v>
      </c>
      <c r="N6" s="2">
        <v>120</v>
      </c>
      <c r="O6" s="2">
        <v>245</v>
      </c>
      <c r="P6" s="2">
        <v>6</v>
      </c>
    </row>
    <row r="7" spans="1:16" x14ac:dyDescent="0.25">
      <c r="A7" s="8">
        <v>3</v>
      </c>
      <c r="B7" s="12" t="s">
        <v>12</v>
      </c>
      <c r="C7" s="23">
        <v>79.44184999718675</v>
      </c>
      <c r="D7" s="9">
        <v>0.53475935828876997</v>
      </c>
      <c r="E7" s="10">
        <v>5.5690000000000003E-2</v>
      </c>
      <c r="F7" s="10">
        <v>1.5499999999999999E-3</v>
      </c>
      <c r="G7" s="10">
        <v>0.31326999999999999</v>
      </c>
      <c r="H7" s="10">
        <v>1.5169999999999999E-2</v>
      </c>
      <c r="I7" s="10">
        <v>4.0800000000000003E-2</v>
      </c>
      <c r="J7" s="10">
        <v>1.0399999999999999E-3</v>
      </c>
      <c r="K7" s="10">
        <f t="shared" si="0"/>
        <v>0.52638851189783753</v>
      </c>
      <c r="M7" s="2">
        <v>440</v>
      </c>
      <c r="N7" s="2">
        <v>51</v>
      </c>
      <c r="O7" s="2">
        <v>258</v>
      </c>
      <c r="P7" s="2">
        <v>6</v>
      </c>
    </row>
    <row r="8" spans="1:16" x14ac:dyDescent="0.25">
      <c r="A8" s="8">
        <v>4</v>
      </c>
      <c r="B8" s="12" t="s">
        <v>13</v>
      </c>
      <c r="C8" s="23">
        <v>158.28754545966046</v>
      </c>
      <c r="D8" s="9">
        <v>0.52083333333333337</v>
      </c>
      <c r="E8" s="10">
        <v>5.4649999999999997E-2</v>
      </c>
      <c r="F8" s="10">
        <v>1.1000000000000001E-3</v>
      </c>
      <c r="G8" s="10">
        <v>0.30369000000000002</v>
      </c>
      <c r="H8" s="10">
        <v>1.1950000000000001E-2</v>
      </c>
      <c r="I8" s="10">
        <v>4.0309999999999999E-2</v>
      </c>
      <c r="J8" s="10">
        <v>1E-3</v>
      </c>
      <c r="K8" s="10">
        <f t="shared" si="0"/>
        <v>0.63044875021927349</v>
      </c>
      <c r="M8" s="2">
        <v>398</v>
      </c>
      <c r="N8" s="2">
        <v>38</v>
      </c>
      <c r="O8" s="2">
        <v>255</v>
      </c>
      <c r="P8" s="2">
        <v>6</v>
      </c>
    </row>
    <row r="9" spans="1:16" x14ac:dyDescent="0.25">
      <c r="A9" s="8">
        <v>5</v>
      </c>
      <c r="B9" s="12" t="s">
        <v>14</v>
      </c>
      <c r="C9" s="23">
        <v>154.77117998189286</v>
      </c>
      <c r="D9" s="9">
        <v>0.58479532163742687</v>
      </c>
      <c r="E9" s="10">
        <v>5.3600000000000002E-2</v>
      </c>
      <c r="F9" s="10">
        <v>1.06E-3</v>
      </c>
      <c r="G9" s="10">
        <v>0.29880000000000001</v>
      </c>
      <c r="H9" s="10">
        <v>1.162E-2</v>
      </c>
      <c r="I9" s="10">
        <v>4.0430000000000001E-2</v>
      </c>
      <c r="J9" s="10">
        <v>1E-3</v>
      </c>
      <c r="K9" s="10">
        <f t="shared" si="0"/>
        <v>0.63601992862443024</v>
      </c>
      <c r="M9" s="2">
        <v>354</v>
      </c>
      <c r="N9" s="2">
        <v>37</v>
      </c>
      <c r="O9" s="2">
        <v>255</v>
      </c>
      <c r="P9" s="2">
        <v>6</v>
      </c>
    </row>
    <row r="10" spans="1:16" x14ac:dyDescent="0.25">
      <c r="A10" s="8">
        <v>6</v>
      </c>
      <c r="B10" s="12" t="s">
        <v>15</v>
      </c>
      <c r="C10" s="23">
        <v>239.30400045012098</v>
      </c>
      <c r="D10" s="9">
        <v>0.44247787610619471</v>
      </c>
      <c r="E10" s="10">
        <v>5.3659999999999999E-2</v>
      </c>
      <c r="F10" s="10">
        <v>1.1199999999999999E-3</v>
      </c>
      <c r="G10" s="10">
        <v>0.30041000000000001</v>
      </c>
      <c r="H10" s="10">
        <v>1.2189999999999999E-2</v>
      </c>
      <c r="I10" s="10">
        <v>4.0599999999999997E-2</v>
      </c>
      <c r="J10" s="10">
        <v>1.0300000000000001E-3</v>
      </c>
      <c r="K10" s="10">
        <f t="shared" si="0"/>
        <v>0.62520417688729779</v>
      </c>
      <c r="M10" s="2">
        <v>357</v>
      </c>
      <c r="N10" s="2">
        <v>39</v>
      </c>
      <c r="O10" s="2">
        <v>257</v>
      </c>
      <c r="P10" s="2">
        <v>6</v>
      </c>
    </row>
    <row r="11" spans="1:16" x14ac:dyDescent="0.25">
      <c r="A11" s="8">
        <v>7</v>
      </c>
      <c r="B11" s="12" t="s">
        <v>16</v>
      </c>
      <c r="C11" s="23">
        <v>147.9958363810274</v>
      </c>
      <c r="D11" s="9">
        <v>0.53191489361702127</v>
      </c>
      <c r="E11" s="10">
        <v>5.2499999999999998E-2</v>
      </c>
      <c r="F11" s="10">
        <v>1.15E-3</v>
      </c>
      <c r="G11" s="10">
        <v>0.29477999999999999</v>
      </c>
      <c r="H11" s="10">
        <v>1.226E-2</v>
      </c>
      <c r="I11" s="10">
        <v>4.0719999999999999E-2</v>
      </c>
      <c r="J11" s="10">
        <v>1.0300000000000001E-3</v>
      </c>
      <c r="K11" s="10">
        <f t="shared" si="0"/>
        <v>0.60818681353900594</v>
      </c>
      <c r="M11" s="2">
        <v>307</v>
      </c>
      <c r="N11" s="2">
        <v>41</v>
      </c>
      <c r="O11" s="2">
        <v>257</v>
      </c>
      <c r="P11" s="2">
        <v>6</v>
      </c>
    </row>
    <row r="12" spans="1:16" x14ac:dyDescent="0.25">
      <c r="A12" s="8">
        <v>8</v>
      </c>
      <c r="B12" s="12" t="s">
        <v>17</v>
      </c>
      <c r="C12" s="23">
        <v>541.30831751942424</v>
      </c>
      <c r="D12" s="9">
        <v>0.58139534883720934</v>
      </c>
      <c r="E12" s="10">
        <v>5.21E-2</v>
      </c>
      <c r="F12" s="10">
        <v>6.4999999999999997E-4</v>
      </c>
      <c r="G12" s="10">
        <v>0.29325000000000001</v>
      </c>
      <c r="H12" s="10">
        <v>8.3400000000000002E-3</v>
      </c>
      <c r="I12" s="10">
        <v>4.0820000000000002E-2</v>
      </c>
      <c r="J12" s="10">
        <v>9.7999999999999997E-4</v>
      </c>
      <c r="K12" s="10">
        <f t="shared" ref="K12:K19" si="1">(J12/I12)/(H12/G12)</f>
        <v>0.84416053634309596</v>
      </c>
      <c r="M12" s="2">
        <v>290</v>
      </c>
      <c r="N12" s="2">
        <v>24</v>
      </c>
      <c r="O12" s="2">
        <v>258</v>
      </c>
      <c r="P12" s="2">
        <v>6</v>
      </c>
    </row>
    <row r="13" spans="1:16" x14ac:dyDescent="0.25">
      <c r="A13" s="8">
        <v>10</v>
      </c>
      <c r="B13" s="12" t="s">
        <v>19</v>
      </c>
      <c r="C13" s="23">
        <v>351.39968217567133</v>
      </c>
      <c r="D13" s="9">
        <v>0.65359477124183007</v>
      </c>
      <c r="E13" s="10">
        <v>5.4670000000000003E-2</v>
      </c>
      <c r="F13" s="10">
        <v>1.14E-3</v>
      </c>
      <c r="G13" s="10">
        <v>0.28669</v>
      </c>
      <c r="H13" s="10">
        <v>1.158E-2</v>
      </c>
      <c r="I13" s="10">
        <v>3.8039999999999997E-2</v>
      </c>
      <c r="J13" s="10">
        <v>9.6000000000000002E-4</v>
      </c>
      <c r="K13" s="10">
        <f t="shared" si="1"/>
        <v>0.62479092092861077</v>
      </c>
      <c r="M13" s="2">
        <v>399</v>
      </c>
      <c r="N13" s="2">
        <v>41</v>
      </c>
      <c r="O13" s="2">
        <v>241</v>
      </c>
      <c r="P13" s="2">
        <v>6</v>
      </c>
    </row>
    <row r="14" spans="1:16" x14ac:dyDescent="0.25">
      <c r="A14" s="8">
        <v>11</v>
      </c>
      <c r="B14" s="12" t="s">
        <v>18</v>
      </c>
      <c r="C14" s="23">
        <v>151.00410363540828</v>
      </c>
      <c r="D14" s="9">
        <v>0.48309178743961356</v>
      </c>
      <c r="E14" s="10">
        <v>5.1290000000000002E-2</v>
      </c>
      <c r="F14" s="10">
        <v>9.8999999999999999E-4</v>
      </c>
      <c r="G14" s="10">
        <v>0.28271000000000002</v>
      </c>
      <c r="H14" s="10">
        <v>1.076E-2</v>
      </c>
      <c r="I14" s="10">
        <v>3.9989999999999998E-2</v>
      </c>
      <c r="J14" s="10">
        <v>9.7999999999999997E-4</v>
      </c>
      <c r="K14" s="10">
        <f t="shared" si="1"/>
        <v>0.64387797692917648</v>
      </c>
      <c r="M14" s="2">
        <v>254</v>
      </c>
      <c r="N14" s="2">
        <v>39</v>
      </c>
      <c r="O14" s="2">
        <v>253</v>
      </c>
      <c r="P14" s="2">
        <v>6</v>
      </c>
    </row>
    <row r="15" spans="1:16" x14ac:dyDescent="0.25">
      <c r="A15" s="8">
        <v>12</v>
      </c>
      <c r="B15" s="12" t="s">
        <v>20</v>
      </c>
      <c r="C15" s="23">
        <v>319.17322064113722</v>
      </c>
      <c r="D15" s="9">
        <v>1.0204081632653061</v>
      </c>
      <c r="E15" s="10">
        <v>5.2470000000000003E-2</v>
      </c>
      <c r="F15" s="10">
        <v>6.8000000000000005E-4</v>
      </c>
      <c r="G15" s="10">
        <v>0.28070000000000001</v>
      </c>
      <c r="H15" s="10">
        <v>8.1600000000000006E-3</v>
      </c>
      <c r="I15" s="10">
        <v>3.8809999999999997E-2</v>
      </c>
      <c r="J15" s="10">
        <v>9.2000000000000003E-4</v>
      </c>
      <c r="K15" s="10">
        <f t="shared" si="1"/>
        <v>0.81544831279587338</v>
      </c>
      <c r="M15" s="2">
        <v>306</v>
      </c>
      <c r="N15" s="2">
        <v>26</v>
      </c>
      <c r="O15" s="2">
        <v>245</v>
      </c>
      <c r="P15" s="2">
        <v>6</v>
      </c>
    </row>
    <row r="16" spans="1:16" x14ac:dyDescent="0.25">
      <c r="A16" s="8">
        <v>13</v>
      </c>
      <c r="B16" s="12" t="s">
        <v>21</v>
      </c>
      <c r="C16" s="23">
        <v>163.79866020239496</v>
      </c>
      <c r="D16" s="9">
        <v>0.55865921787709494</v>
      </c>
      <c r="E16" s="10">
        <v>5.1459999999999999E-2</v>
      </c>
      <c r="F16" s="10">
        <v>9.3000000000000005E-4</v>
      </c>
      <c r="G16" s="10">
        <v>0.28222999999999998</v>
      </c>
      <c r="H16" s="10">
        <v>1.038E-2</v>
      </c>
      <c r="I16" s="10">
        <v>3.9780000000000003E-2</v>
      </c>
      <c r="J16" s="10">
        <v>9.7999999999999997E-4</v>
      </c>
      <c r="K16" s="10">
        <f t="shared" si="1"/>
        <v>0.66983389373732782</v>
      </c>
      <c r="M16" s="2">
        <v>261</v>
      </c>
      <c r="N16" s="2">
        <v>37</v>
      </c>
      <c r="O16" s="2">
        <v>251</v>
      </c>
      <c r="P16" s="2">
        <v>6</v>
      </c>
    </row>
    <row r="17" spans="1:16" x14ac:dyDescent="0.25">
      <c r="A17" s="8">
        <v>14</v>
      </c>
      <c r="B17" s="12" t="s">
        <v>22</v>
      </c>
      <c r="C17" s="23">
        <v>75.055363976931147</v>
      </c>
      <c r="D17" s="9">
        <v>0.51282051282051289</v>
      </c>
      <c r="E17" s="10">
        <v>5.3999999999999999E-2</v>
      </c>
      <c r="F17" s="10">
        <v>1.48E-3</v>
      </c>
      <c r="G17" s="10">
        <v>0.28897</v>
      </c>
      <c r="H17" s="10">
        <v>1.391E-2</v>
      </c>
      <c r="I17" s="10">
        <v>3.882E-2</v>
      </c>
      <c r="J17" s="10">
        <v>1E-3</v>
      </c>
      <c r="K17" s="10">
        <f t="shared" si="1"/>
        <v>0.53514330551410394</v>
      </c>
      <c r="M17" s="2">
        <v>371</v>
      </c>
      <c r="N17" s="2">
        <v>55</v>
      </c>
      <c r="O17" s="2">
        <v>246</v>
      </c>
      <c r="P17" s="2">
        <v>6</v>
      </c>
    </row>
    <row r="18" spans="1:16" x14ac:dyDescent="0.25">
      <c r="A18" s="8">
        <v>15</v>
      </c>
      <c r="B18" s="12" t="s">
        <v>24</v>
      </c>
      <c r="C18" s="23">
        <v>271.75543694463175</v>
      </c>
      <c r="D18" s="9">
        <v>0.67114093959731547</v>
      </c>
      <c r="E18" s="10">
        <v>5.0029999999999998E-2</v>
      </c>
      <c r="F18" s="10">
        <v>6.9999999999999999E-4</v>
      </c>
      <c r="G18" s="10">
        <v>0.27615000000000001</v>
      </c>
      <c r="H18" s="10">
        <v>8.5000000000000006E-3</v>
      </c>
      <c r="I18" s="10">
        <v>4.0039999999999999E-2</v>
      </c>
      <c r="J18" s="10">
        <v>9.6000000000000002E-4</v>
      </c>
      <c r="K18" s="10">
        <f t="shared" si="1"/>
        <v>0.77893870835047296</v>
      </c>
      <c r="M18" s="2">
        <v>196</v>
      </c>
      <c r="N18" s="2">
        <v>29</v>
      </c>
      <c r="O18" s="2">
        <v>253</v>
      </c>
      <c r="P18" s="2">
        <v>6</v>
      </c>
    </row>
    <row r="19" spans="1:16" ht="14.25" customHeight="1" x14ac:dyDescent="0.25">
      <c r="A19" s="8">
        <v>16</v>
      </c>
      <c r="B19" s="12" t="s">
        <v>23</v>
      </c>
      <c r="C19" s="23">
        <v>193.97468680263194</v>
      </c>
      <c r="D19" s="9">
        <v>0.58139534883720934</v>
      </c>
      <c r="E19" s="10">
        <v>5.0250000000000003E-2</v>
      </c>
      <c r="F19" s="10">
        <v>8.0999999999999996E-4</v>
      </c>
      <c r="G19" s="10">
        <v>0.28322999999999998</v>
      </c>
      <c r="H19" s="10">
        <v>9.5899999999999996E-3</v>
      </c>
      <c r="I19" s="10">
        <v>4.0890000000000003E-2</v>
      </c>
      <c r="J19" s="10">
        <v>9.8999999999999999E-4</v>
      </c>
      <c r="K19" s="10">
        <f t="shared" si="1"/>
        <v>0.71505381691156933</v>
      </c>
      <c r="M19" s="2">
        <v>207</v>
      </c>
      <c r="N19" s="2">
        <v>33</v>
      </c>
      <c r="O19" s="2">
        <v>258</v>
      </c>
      <c r="P19" s="2">
        <v>6</v>
      </c>
    </row>
    <row r="21" spans="1:16" x14ac:dyDescent="0.25">
      <c r="A21" s="40" t="s">
        <v>5</v>
      </c>
      <c r="B21" s="42" t="s">
        <v>3</v>
      </c>
      <c r="C21" s="44" t="s">
        <v>0</v>
      </c>
      <c r="D21" s="44" t="s">
        <v>4</v>
      </c>
      <c r="E21" s="46" t="s">
        <v>2</v>
      </c>
      <c r="F21" s="46"/>
      <c r="G21" s="46"/>
      <c r="H21" s="46"/>
      <c r="I21" s="46"/>
      <c r="J21" s="46"/>
      <c r="K21" s="3"/>
      <c r="L21" s="4"/>
      <c r="M21" s="39" t="s">
        <v>1</v>
      </c>
      <c r="N21" s="39"/>
      <c r="O21" s="39"/>
      <c r="P21" s="39"/>
    </row>
    <row r="22" spans="1:16" x14ac:dyDescent="0.25">
      <c r="A22" s="41"/>
      <c r="B22" s="43"/>
      <c r="C22" s="45"/>
      <c r="D22" s="45"/>
      <c r="E22" s="5" t="s">
        <v>131</v>
      </c>
      <c r="F22" s="5" t="s">
        <v>6</v>
      </c>
      <c r="G22" s="5" t="s">
        <v>132</v>
      </c>
      <c r="H22" s="5" t="s">
        <v>7</v>
      </c>
      <c r="I22" s="5" t="s">
        <v>133</v>
      </c>
      <c r="J22" s="5" t="s">
        <v>8</v>
      </c>
      <c r="K22" s="6" t="s">
        <v>9</v>
      </c>
      <c r="L22" s="7"/>
      <c r="M22" s="5" t="s">
        <v>131</v>
      </c>
      <c r="N22" s="5" t="s">
        <v>7</v>
      </c>
      <c r="O22" s="5" t="s">
        <v>134</v>
      </c>
      <c r="P22" s="5" t="s">
        <v>7</v>
      </c>
    </row>
    <row r="23" spans="1:16" x14ac:dyDescent="0.25">
      <c r="A23" s="48" t="s">
        <v>156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5">
      <c r="A24" s="11">
        <v>1</v>
      </c>
      <c r="B24" s="12" t="s">
        <v>25</v>
      </c>
      <c r="C24" s="23">
        <v>314.49295490692413</v>
      </c>
      <c r="D24" s="9">
        <v>0.38461538461538458</v>
      </c>
      <c r="E24" s="2">
        <v>5.1729999999999998E-2</v>
      </c>
      <c r="F24" s="2">
        <v>6.7000000000000002E-4</v>
      </c>
      <c r="G24" s="2">
        <v>0.29031000000000001</v>
      </c>
      <c r="H24" s="2">
        <v>8.4899999999999993E-3</v>
      </c>
      <c r="I24" s="2">
        <v>4.0710000000000003E-2</v>
      </c>
      <c r="J24" s="2">
        <v>9.6000000000000002E-4</v>
      </c>
      <c r="K24" s="2">
        <f t="shared" ref="K24:K39" si="2">(J24/I24)/(H24/G24)</f>
        <v>0.80635157057633366</v>
      </c>
      <c r="M24" s="2">
        <v>273</v>
      </c>
      <c r="N24" s="2">
        <v>27</v>
      </c>
      <c r="O24" s="2">
        <v>257</v>
      </c>
      <c r="P24" s="2">
        <v>6</v>
      </c>
    </row>
    <row r="25" spans="1:16" x14ac:dyDescent="0.25">
      <c r="A25" s="11">
        <v>2</v>
      </c>
      <c r="B25" s="12" t="s">
        <v>26</v>
      </c>
      <c r="C25" s="23">
        <v>847.96007890398823</v>
      </c>
      <c r="D25" s="9">
        <v>1.0416666666666667</v>
      </c>
      <c r="E25" s="2">
        <v>5.0959999999999998E-2</v>
      </c>
      <c r="F25" s="2">
        <v>5.8E-4</v>
      </c>
      <c r="G25" s="2">
        <v>0.28550999999999999</v>
      </c>
      <c r="H25" s="2">
        <v>7.43E-3</v>
      </c>
      <c r="I25" s="2">
        <v>4.0640000000000003E-2</v>
      </c>
      <c r="J25" s="2">
        <v>9.5E-4</v>
      </c>
      <c r="K25" s="2">
        <f t="shared" si="2"/>
        <v>0.89826073536736573</v>
      </c>
      <c r="M25" s="2">
        <v>239</v>
      </c>
      <c r="N25" s="2">
        <v>23</v>
      </c>
      <c r="O25" s="2">
        <v>257</v>
      </c>
      <c r="P25" s="2">
        <v>6</v>
      </c>
    </row>
    <row r="26" spans="1:16" x14ac:dyDescent="0.25">
      <c r="A26" s="11">
        <v>3</v>
      </c>
      <c r="B26" s="12" t="s">
        <v>27</v>
      </c>
      <c r="C26" s="23">
        <v>299.08833478060922</v>
      </c>
      <c r="D26" s="9">
        <v>0.54054054054054046</v>
      </c>
      <c r="E26" s="2">
        <v>5.2720000000000003E-2</v>
      </c>
      <c r="F26" s="2">
        <v>6.9999999999999999E-4</v>
      </c>
      <c r="G26" s="2">
        <v>0.29610999999999998</v>
      </c>
      <c r="H26" s="2">
        <v>8.7899999999999992E-3</v>
      </c>
      <c r="I26" s="2">
        <v>4.0739999999999998E-2</v>
      </c>
      <c r="J26" s="2">
        <v>9.6000000000000002E-4</v>
      </c>
      <c r="K26" s="2">
        <f t="shared" si="2"/>
        <v>0.79380605554913297</v>
      </c>
      <c r="M26" s="2">
        <v>317</v>
      </c>
      <c r="N26" s="2">
        <v>27</v>
      </c>
      <c r="O26" s="2">
        <v>257</v>
      </c>
      <c r="P26" s="2">
        <v>6</v>
      </c>
    </row>
    <row r="27" spans="1:16" x14ac:dyDescent="0.25">
      <c r="A27" s="11">
        <v>4</v>
      </c>
      <c r="B27" s="12" t="s">
        <v>28</v>
      </c>
      <c r="C27" s="23">
        <v>162.31894446808988</v>
      </c>
      <c r="D27" s="9">
        <v>0.60240963855421692</v>
      </c>
      <c r="E27" s="2">
        <v>5.0479999999999997E-2</v>
      </c>
      <c r="F27" s="2">
        <v>2.8700000000000002E-3</v>
      </c>
      <c r="G27" s="2">
        <v>0.28175</v>
      </c>
      <c r="H27" s="2">
        <v>2.1989999999999999E-2</v>
      </c>
      <c r="I27" s="2">
        <v>4.0480000000000002E-2</v>
      </c>
      <c r="J27" s="2">
        <v>1.1100000000000001E-3</v>
      </c>
      <c r="K27" s="2">
        <f t="shared" si="2"/>
        <v>0.35133480094257724</v>
      </c>
      <c r="M27" s="2">
        <v>217</v>
      </c>
      <c r="N27" s="2">
        <v>126</v>
      </c>
      <c r="O27" s="2">
        <v>256</v>
      </c>
      <c r="P27" s="2">
        <v>7</v>
      </c>
    </row>
    <row r="28" spans="1:16" x14ac:dyDescent="0.25">
      <c r="A28" s="11">
        <v>5</v>
      </c>
      <c r="B28" s="12" t="s">
        <v>29</v>
      </c>
      <c r="C28" s="23">
        <v>202.83432402552651</v>
      </c>
      <c r="D28" s="9">
        <v>0.63694267515923564</v>
      </c>
      <c r="E28" s="2">
        <v>5.0930000000000003E-2</v>
      </c>
      <c r="F28" s="2">
        <v>8.0000000000000004E-4</v>
      </c>
      <c r="G28" s="2">
        <v>0.28894999999999998</v>
      </c>
      <c r="H28" s="2">
        <v>9.6500000000000006E-3</v>
      </c>
      <c r="I28" s="2">
        <v>4.1149999999999999E-2</v>
      </c>
      <c r="J28" s="2">
        <v>9.8999999999999999E-4</v>
      </c>
      <c r="K28" s="2">
        <f t="shared" si="2"/>
        <v>0.72037849646497387</v>
      </c>
      <c r="M28" s="2">
        <v>238</v>
      </c>
      <c r="N28" s="2">
        <v>35</v>
      </c>
      <c r="O28" s="2">
        <v>260</v>
      </c>
      <c r="P28" s="2">
        <v>6</v>
      </c>
    </row>
    <row r="29" spans="1:16" x14ac:dyDescent="0.25">
      <c r="A29" s="11">
        <v>6</v>
      </c>
      <c r="B29" s="12" t="s">
        <v>30</v>
      </c>
      <c r="C29" s="23">
        <v>484.02763484372713</v>
      </c>
      <c r="D29" s="9">
        <v>1.0204081632653061</v>
      </c>
      <c r="E29" s="2">
        <v>5.3379999999999997E-2</v>
      </c>
      <c r="F29" s="2">
        <v>6.6E-4</v>
      </c>
      <c r="G29" s="2">
        <v>0.30130000000000001</v>
      </c>
      <c r="H29" s="2">
        <v>8.4399999999999996E-3</v>
      </c>
      <c r="I29" s="2">
        <v>4.0939999999999997E-2</v>
      </c>
      <c r="J29" s="2">
        <v>9.7000000000000005E-4</v>
      </c>
      <c r="K29" s="2">
        <f t="shared" si="2"/>
        <v>0.8458251238085096</v>
      </c>
      <c r="M29" s="2">
        <v>345</v>
      </c>
      <c r="N29" s="2">
        <v>27</v>
      </c>
      <c r="O29" s="2">
        <v>259</v>
      </c>
      <c r="P29" s="2">
        <v>6</v>
      </c>
    </row>
    <row r="30" spans="1:16" x14ac:dyDescent="0.25">
      <c r="A30" s="11">
        <v>7</v>
      </c>
      <c r="B30" s="12" t="s">
        <v>31</v>
      </c>
      <c r="C30" s="23">
        <v>1013.2082219326206</v>
      </c>
      <c r="D30" s="9">
        <v>0.69930069930069938</v>
      </c>
      <c r="E30" s="2">
        <v>5.2220000000000003E-2</v>
      </c>
      <c r="F30" s="2">
        <v>5.9999999999999995E-4</v>
      </c>
      <c r="G30" s="2">
        <v>0.29801</v>
      </c>
      <c r="H30" s="2">
        <v>7.8200000000000006E-3</v>
      </c>
      <c r="I30" s="2">
        <v>4.1390000000000003E-2</v>
      </c>
      <c r="J30" s="2">
        <v>9.7000000000000005E-4</v>
      </c>
      <c r="K30" s="2">
        <f t="shared" si="2"/>
        <v>0.89310062291878933</v>
      </c>
      <c r="M30" s="2">
        <v>295</v>
      </c>
      <c r="N30" s="2">
        <v>25</v>
      </c>
      <c r="O30" s="2">
        <v>261</v>
      </c>
      <c r="P30" s="2">
        <v>6</v>
      </c>
    </row>
    <row r="31" spans="1:16" x14ac:dyDescent="0.25">
      <c r="A31" s="11">
        <v>8</v>
      </c>
      <c r="B31" s="12" t="s">
        <v>32</v>
      </c>
      <c r="C31" s="23">
        <v>1260.9185699772199</v>
      </c>
      <c r="D31" s="9">
        <v>0.57471264367816088</v>
      </c>
      <c r="E31" s="2">
        <v>5.203E-2</v>
      </c>
      <c r="F31" s="2">
        <v>6.3000000000000003E-4</v>
      </c>
      <c r="G31" s="2">
        <v>0.28994999999999999</v>
      </c>
      <c r="H31" s="2">
        <v>8.0000000000000002E-3</v>
      </c>
      <c r="I31" s="2">
        <v>4.0419999999999998E-2</v>
      </c>
      <c r="J31" s="2">
        <v>9.6000000000000002E-4</v>
      </c>
      <c r="K31" s="2">
        <f t="shared" si="2"/>
        <v>0.8608114794656111</v>
      </c>
      <c r="M31" s="2">
        <v>287</v>
      </c>
      <c r="N31" s="2">
        <v>27</v>
      </c>
      <c r="O31" s="2">
        <v>255</v>
      </c>
      <c r="P31" s="2">
        <v>6</v>
      </c>
    </row>
    <row r="32" spans="1:16" x14ac:dyDescent="0.25">
      <c r="A32" s="11">
        <v>9</v>
      </c>
      <c r="B32" s="12" t="s">
        <v>33</v>
      </c>
      <c r="C32" s="23">
        <v>551.82386315959332</v>
      </c>
      <c r="D32" s="9">
        <v>0.81300813008130079</v>
      </c>
      <c r="E32" s="2">
        <v>5.1240000000000001E-2</v>
      </c>
      <c r="F32" s="2">
        <v>6.0999999999999997E-4</v>
      </c>
      <c r="G32" s="2">
        <v>0.29026999999999997</v>
      </c>
      <c r="H32" s="2">
        <v>7.8499999999999993E-3</v>
      </c>
      <c r="I32" s="2">
        <v>4.1090000000000002E-2</v>
      </c>
      <c r="J32" s="2">
        <v>9.7000000000000005E-4</v>
      </c>
      <c r="K32" s="2">
        <f t="shared" si="2"/>
        <v>0.87290722710594881</v>
      </c>
      <c r="M32" s="2">
        <v>252</v>
      </c>
      <c r="N32" s="2">
        <v>26</v>
      </c>
      <c r="O32" s="2">
        <v>260</v>
      </c>
      <c r="P32" s="2">
        <v>6</v>
      </c>
    </row>
    <row r="33" spans="1:16" x14ac:dyDescent="0.25">
      <c r="A33" s="11">
        <v>10</v>
      </c>
      <c r="B33" s="12" t="s">
        <v>34</v>
      </c>
      <c r="C33" s="23">
        <v>798.90481200580928</v>
      </c>
      <c r="D33" s="9">
        <v>0.63694267515923564</v>
      </c>
      <c r="E33" s="2">
        <v>5.2229999999999999E-2</v>
      </c>
      <c r="F33" s="2">
        <v>5.9999999999999995E-4</v>
      </c>
      <c r="G33" s="2">
        <v>0.28961999999999999</v>
      </c>
      <c r="H33" s="2">
        <v>7.5799999999999999E-3</v>
      </c>
      <c r="I33" s="2">
        <v>4.0219999999999999E-2</v>
      </c>
      <c r="J33" s="2">
        <v>9.5E-4</v>
      </c>
      <c r="K33" s="2">
        <f t="shared" si="2"/>
        <v>0.90248685002932416</v>
      </c>
      <c r="M33" s="2">
        <v>295</v>
      </c>
      <c r="N33" s="2">
        <v>25</v>
      </c>
      <c r="O33" s="2">
        <v>254</v>
      </c>
      <c r="P33" s="2">
        <v>6</v>
      </c>
    </row>
    <row r="34" spans="1:16" x14ac:dyDescent="0.25">
      <c r="A34" s="11">
        <v>11</v>
      </c>
      <c r="B34" s="12" t="s">
        <v>40</v>
      </c>
      <c r="C34" s="23">
        <v>695.41323866386961</v>
      </c>
      <c r="D34" s="9">
        <v>1.1235955056179776</v>
      </c>
      <c r="E34" s="2">
        <v>5.2019999999999997E-2</v>
      </c>
      <c r="F34" s="2">
        <v>5.9999999999999995E-4</v>
      </c>
      <c r="G34" s="2">
        <v>0.29207</v>
      </c>
      <c r="H34" s="2">
        <v>7.77E-3</v>
      </c>
      <c r="I34" s="2">
        <v>4.0719999999999999E-2</v>
      </c>
      <c r="J34" s="2">
        <v>9.6000000000000002E-4</v>
      </c>
      <c r="K34" s="2">
        <f t="shared" si="2"/>
        <v>0.88619520446632427</v>
      </c>
      <c r="M34" s="2">
        <v>286</v>
      </c>
      <c r="N34" s="2">
        <v>26</v>
      </c>
      <c r="O34" s="2">
        <v>257</v>
      </c>
      <c r="P34" s="2">
        <v>6</v>
      </c>
    </row>
    <row r="35" spans="1:16" x14ac:dyDescent="0.25">
      <c r="A35" s="11">
        <v>12</v>
      </c>
      <c r="B35" s="12" t="s">
        <v>35</v>
      </c>
      <c r="C35" s="23">
        <v>427.46278521865418</v>
      </c>
      <c r="D35" s="9">
        <v>0.75757575757575757</v>
      </c>
      <c r="E35" s="2">
        <v>5.1020000000000003E-2</v>
      </c>
      <c r="F35" s="2">
        <v>6.4000000000000005E-4</v>
      </c>
      <c r="G35" s="2">
        <v>0.28870000000000001</v>
      </c>
      <c r="H35" s="2">
        <v>8.2500000000000004E-3</v>
      </c>
      <c r="I35" s="2">
        <v>4.1050000000000003E-2</v>
      </c>
      <c r="J35" s="2">
        <v>9.7999999999999997E-4</v>
      </c>
      <c r="K35" s="2">
        <f t="shared" si="2"/>
        <v>0.83542169564094027</v>
      </c>
      <c r="M35" s="2">
        <v>242</v>
      </c>
      <c r="N35" s="2">
        <v>28</v>
      </c>
      <c r="O35" s="2">
        <v>259</v>
      </c>
      <c r="P35" s="2">
        <v>6</v>
      </c>
    </row>
    <row r="36" spans="1:16" x14ac:dyDescent="0.25">
      <c r="A36" s="11">
        <v>13</v>
      </c>
      <c r="B36" s="12" t="s">
        <v>36</v>
      </c>
      <c r="C36" s="23">
        <v>104.55195739874132</v>
      </c>
      <c r="D36" s="9">
        <v>0.42735042735042739</v>
      </c>
      <c r="E36" s="2">
        <v>5.3420000000000002E-2</v>
      </c>
      <c r="F36" s="2">
        <v>1.3600000000000001E-3</v>
      </c>
      <c r="G36" s="2">
        <v>0.30080000000000001</v>
      </c>
      <c r="H36" s="2">
        <v>1.3780000000000001E-2</v>
      </c>
      <c r="I36" s="2">
        <v>4.0840000000000001E-2</v>
      </c>
      <c r="J36" s="2">
        <v>1.0399999999999999E-3</v>
      </c>
      <c r="K36" s="2">
        <f t="shared" si="2"/>
        <v>0.55587381959972648</v>
      </c>
      <c r="M36" s="2">
        <v>347</v>
      </c>
      <c r="N36" s="2">
        <v>56</v>
      </c>
      <c r="O36" s="2">
        <v>258</v>
      </c>
      <c r="P36" s="2">
        <v>6</v>
      </c>
    </row>
    <row r="37" spans="1:16" x14ac:dyDescent="0.25">
      <c r="A37" s="11">
        <v>14</v>
      </c>
      <c r="B37" s="12" t="s">
        <v>37</v>
      </c>
      <c r="C37" s="23">
        <v>538.77254155236403</v>
      </c>
      <c r="D37" s="9">
        <v>0.58823529411764708</v>
      </c>
      <c r="E37" s="2">
        <v>5.0799999999999998E-2</v>
      </c>
      <c r="F37" s="2">
        <v>6.3000000000000003E-4</v>
      </c>
      <c r="G37" s="2">
        <v>0.29609000000000002</v>
      </c>
      <c r="H37" s="2">
        <v>8.3400000000000002E-3</v>
      </c>
      <c r="I37" s="2">
        <v>4.2270000000000002E-2</v>
      </c>
      <c r="J37" s="2">
        <v>1.01E-3</v>
      </c>
      <c r="K37" s="2">
        <f t="shared" si="2"/>
        <v>0.84829482049562621</v>
      </c>
      <c r="M37" s="2">
        <v>232</v>
      </c>
      <c r="N37" s="2">
        <v>27</v>
      </c>
      <c r="O37" s="2">
        <v>267</v>
      </c>
      <c r="P37" s="2">
        <v>6</v>
      </c>
    </row>
    <row r="38" spans="1:16" x14ac:dyDescent="0.25">
      <c r="A38" s="11">
        <v>15</v>
      </c>
      <c r="B38" s="12" t="s">
        <v>38</v>
      </c>
      <c r="C38" s="23">
        <v>115.72897853800225</v>
      </c>
      <c r="D38" s="9">
        <v>0.54644808743169393</v>
      </c>
      <c r="E38" s="2">
        <v>5.3289999999999997E-2</v>
      </c>
      <c r="F38" s="2">
        <v>1.14E-3</v>
      </c>
      <c r="G38" s="2">
        <v>0.30151</v>
      </c>
      <c r="H38" s="2">
        <v>1.234E-2</v>
      </c>
      <c r="I38" s="2">
        <v>4.1029999999999997E-2</v>
      </c>
      <c r="J38" s="2">
        <v>1.0200000000000001E-3</v>
      </c>
      <c r="K38" s="2">
        <f t="shared" si="2"/>
        <v>0.60741458497182177</v>
      </c>
      <c r="M38" s="2">
        <v>341</v>
      </c>
      <c r="N38" s="2">
        <v>46</v>
      </c>
      <c r="O38" s="2">
        <v>259</v>
      </c>
      <c r="P38" s="2">
        <v>6</v>
      </c>
    </row>
    <row r="39" spans="1:16" x14ac:dyDescent="0.25">
      <c r="A39" s="11">
        <v>16</v>
      </c>
      <c r="B39" s="12" t="s">
        <v>39</v>
      </c>
      <c r="C39" s="23">
        <v>204.759206067452</v>
      </c>
      <c r="D39" s="9">
        <v>0.64102564102564097</v>
      </c>
      <c r="E39" s="2">
        <v>5.2429999999999997E-2</v>
      </c>
      <c r="F39" s="2">
        <v>9.3000000000000005E-4</v>
      </c>
      <c r="G39" s="2">
        <v>0.30513000000000001</v>
      </c>
      <c r="H39" s="2">
        <v>1.108E-2</v>
      </c>
      <c r="I39" s="2">
        <v>4.2209999999999998E-2</v>
      </c>
      <c r="J39" s="2">
        <v>1.0399999999999999E-3</v>
      </c>
      <c r="K39" s="2">
        <f t="shared" si="2"/>
        <v>0.67852075363255926</v>
      </c>
      <c r="M39" s="2">
        <v>304</v>
      </c>
      <c r="N39" s="2">
        <v>38</v>
      </c>
      <c r="O39" s="2">
        <v>267</v>
      </c>
      <c r="P39" s="2">
        <v>6</v>
      </c>
    </row>
    <row r="40" spans="1:16" x14ac:dyDescent="0.25">
      <c r="A40" s="15"/>
      <c r="B40" s="20"/>
      <c r="C40" s="16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25">
      <c r="A41" s="40" t="s">
        <v>5</v>
      </c>
      <c r="B41" s="42" t="s">
        <v>3</v>
      </c>
      <c r="C41" s="44" t="s">
        <v>0</v>
      </c>
      <c r="D41" s="44" t="s">
        <v>4</v>
      </c>
      <c r="E41" s="46" t="s">
        <v>2</v>
      </c>
      <c r="F41" s="46"/>
      <c r="G41" s="46"/>
      <c r="H41" s="46"/>
      <c r="I41" s="46"/>
      <c r="J41" s="46"/>
      <c r="K41" s="3"/>
      <c r="L41" s="4"/>
      <c r="M41" s="39" t="s">
        <v>1</v>
      </c>
      <c r="N41" s="39"/>
      <c r="O41" s="39"/>
      <c r="P41" s="39"/>
    </row>
    <row r="42" spans="1:16" x14ac:dyDescent="0.25">
      <c r="A42" s="41"/>
      <c r="B42" s="43"/>
      <c r="C42" s="45"/>
      <c r="D42" s="45"/>
      <c r="E42" s="5" t="s">
        <v>131</v>
      </c>
      <c r="F42" s="5" t="s">
        <v>6</v>
      </c>
      <c r="G42" s="5" t="s">
        <v>132</v>
      </c>
      <c r="H42" s="5" t="s">
        <v>7</v>
      </c>
      <c r="I42" s="5" t="s">
        <v>133</v>
      </c>
      <c r="J42" s="5" t="s">
        <v>8</v>
      </c>
      <c r="K42" s="6" t="s">
        <v>9</v>
      </c>
      <c r="L42" s="7"/>
      <c r="M42" s="5" t="s">
        <v>131</v>
      </c>
      <c r="N42" s="5" t="s">
        <v>7</v>
      </c>
      <c r="O42" s="5" t="s">
        <v>134</v>
      </c>
      <c r="P42" s="5" t="s">
        <v>7</v>
      </c>
    </row>
    <row r="43" spans="1:16" x14ac:dyDescent="0.25">
      <c r="A43" s="48" t="s">
        <v>157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x14ac:dyDescent="0.25">
      <c r="A44" s="11">
        <v>1</v>
      </c>
      <c r="B44" s="12" t="s">
        <v>41</v>
      </c>
      <c r="C44" s="23">
        <v>722.26239392233515</v>
      </c>
      <c r="D44" s="9">
        <v>0.51282051282051289</v>
      </c>
      <c r="E44" s="2">
        <v>5.3100000000000001E-2</v>
      </c>
      <c r="F44" s="2">
        <v>9.7999999999999997E-4</v>
      </c>
      <c r="G44" s="2">
        <v>0.28294000000000002</v>
      </c>
      <c r="H44" s="2">
        <v>1.0500000000000001E-2</v>
      </c>
      <c r="I44" s="2">
        <v>3.8649999999999997E-2</v>
      </c>
      <c r="J44" s="2">
        <v>9.5E-4</v>
      </c>
      <c r="K44" s="13">
        <f t="shared" ref="K44:K67" si="3">(J44/I44)/(H44/G44)</f>
        <v>0.66233721431651582</v>
      </c>
      <c r="M44" s="2">
        <v>333</v>
      </c>
      <c r="N44" s="2">
        <v>38</v>
      </c>
      <c r="O44" s="2">
        <v>244</v>
      </c>
      <c r="P44" s="2">
        <v>6</v>
      </c>
    </row>
    <row r="45" spans="1:16" x14ac:dyDescent="0.25">
      <c r="A45" s="11">
        <v>2</v>
      </c>
      <c r="B45" s="12" t="s">
        <v>42</v>
      </c>
      <c r="C45" s="23">
        <v>119.5867377270838</v>
      </c>
      <c r="D45" s="9">
        <v>0.44444444444444442</v>
      </c>
      <c r="E45" s="2">
        <v>5.2470000000000003E-2</v>
      </c>
      <c r="F45" s="2">
        <v>3.3899999999999998E-3</v>
      </c>
      <c r="G45" s="2">
        <v>0.29561999999999999</v>
      </c>
      <c r="H45" s="2">
        <v>2.5819999999999999E-2</v>
      </c>
      <c r="I45" s="2">
        <v>4.0869999999999997E-2</v>
      </c>
      <c r="J45" s="2">
        <v>1.08E-3</v>
      </c>
      <c r="K45" s="13">
        <f t="shared" si="3"/>
        <v>0.30254967622301698</v>
      </c>
      <c r="M45" s="2">
        <v>306</v>
      </c>
      <c r="N45" s="2">
        <v>135</v>
      </c>
      <c r="O45" s="2">
        <v>258</v>
      </c>
      <c r="P45" s="2">
        <v>7</v>
      </c>
    </row>
    <row r="46" spans="1:16" x14ac:dyDescent="0.25">
      <c r="A46" s="11">
        <v>3</v>
      </c>
      <c r="B46" s="12" t="s">
        <v>43</v>
      </c>
      <c r="C46" s="23">
        <v>219.31989288326065</v>
      </c>
      <c r="D46" s="9">
        <v>0.78125</v>
      </c>
      <c r="E46" s="2">
        <v>5.237E-2</v>
      </c>
      <c r="F46" s="2">
        <v>1.7099999999999999E-3</v>
      </c>
      <c r="G46" s="2">
        <v>0.28423999999999999</v>
      </c>
      <c r="H46" s="2">
        <v>1.4959999999999999E-2</v>
      </c>
      <c r="I46" s="2">
        <v>3.9370000000000002E-2</v>
      </c>
      <c r="J46" s="2">
        <v>9.5E-4</v>
      </c>
      <c r="K46" s="13">
        <f t="shared" si="3"/>
        <v>0.45847091694183389</v>
      </c>
      <c r="M46" s="2">
        <v>302</v>
      </c>
      <c r="N46" s="2">
        <v>68</v>
      </c>
      <c r="O46" s="2">
        <v>249</v>
      </c>
      <c r="P46" s="2">
        <v>6</v>
      </c>
    </row>
    <row r="47" spans="1:16" x14ac:dyDescent="0.25">
      <c r="A47" s="11">
        <v>4</v>
      </c>
      <c r="B47" s="12" t="s">
        <v>44</v>
      </c>
      <c r="C47" s="23">
        <v>144.21148716545747</v>
      </c>
      <c r="D47" s="9">
        <v>0.46948356807511737</v>
      </c>
      <c r="E47" s="2">
        <v>5.6340000000000001E-2</v>
      </c>
      <c r="F47" s="2">
        <v>2.32E-3</v>
      </c>
      <c r="G47" s="2">
        <v>0.29796</v>
      </c>
      <c r="H47" s="2">
        <v>1.8689999999999998E-2</v>
      </c>
      <c r="I47" s="2">
        <v>3.8359999999999998E-2</v>
      </c>
      <c r="J47" s="2">
        <v>9.7999999999999997E-4</v>
      </c>
      <c r="K47" s="13">
        <f t="shared" si="3"/>
        <v>0.40728286721889612</v>
      </c>
      <c r="M47" s="2">
        <v>466</v>
      </c>
      <c r="N47" s="2">
        <v>84</v>
      </c>
      <c r="O47" s="2">
        <v>243</v>
      </c>
      <c r="P47" s="2">
        <v>6</v>
      </c>
    </row>
    <row r="48" spans="1:16" x14ac:dyDescent="0.25">
      <c r="A48" s="11">
        <v>5</v>
      </c>
      <c r="B48" s="14" t="s">
        <v>45</v>
      </c>
      <c r="C48" s="23">
        <v>124.93605088571233</v>
      </c>
      <c r="D48" s="9">
        <v>0.54054054054054046</v>
      </c>
      <c r="E48" s="2">
        <v>5.3330000000000002E-2</v>
      </c>
      <c r="F48" s="2">
        <v>3.29E-3</v>
      </c>
      <c r="G48" s="2">
        <v>0.29327999999999999</v>
      </c>
      <c r="H48" s="2">
        <v>2.4639999999999999E-2</v>
      </c>
      <c r="I48" s="2">
        <v>3.9890000000000002E-2</v>
      </c>
      <c r="J48" s="2">
        <v>1.0399999999999999E-3</v>
      </c>
      <c r="K48" s="13">
        <f t="shared" si="3"/>
        <v>0.31032091498373771</v>
      </c>
      <c r="M48" s="2">
        <v>343</v>
      </c>
      <c r="N48" s="2">
        <v>128</v>
      </c>
      <c r="O48" s="2">
        <v>252</v>
      </c>
      <c r="P48" s="2">
        <v>6</v>
      </c>
    </row>
    <row r="49" spans="1:16" x14ac:dyDescent="0.25">
      <c r="A49" s="11">
        <v>6</v>
      </c>
      <c r="B49" s="14" t="s">
        <v>46</v>
      </c>
      <c r="C49" s="23">
        <v>167.46192252450373</v>
      </c>
      <c r="D49" s="9">
        <v>0.4587155963302752</v>
      </c>
      <c r="E49" s="2">
        <v>5.4870000000000002E-2</v>
      </c>
      <c r="F49" s="2">
        <v>2.8E-3</v>
      </c>
      <c r="G49" s="2">
        <v>0.29360000000000003</v>
      </c>
      <c r="H49" s="2">
        <v>2.1700000000000001E-2</v>
      </c>
      <c r="I49" s="2">
        <v>3.8809999999999997E-2</v>
      </c>
      <c r="J49" s="2">
        <v>1.0499999999999999E-3</v>
      </c>
      <c r="K49" s="13">
        <f t="shared" si="3"/>
        <v>0.3660513170034328</v>
      </c>
      <c r="M49" s="2">
        <v>407</v>
      </c>
      <c r="N49" s="2">
        <v>105</v>
      </c>
      <c r="O49" s="2">
        <v>245</v>
      </c>
      <c r="P49" s="2">
        <v>7</v>
      </c>
    </row>
    <row r="50" spans="1:16" x14ac:dyDescent="0.25">
      <c r="A50" s="11">
        <v>7</v>
      </c>
      <c r="B50" s="14" t="s">
        <v>47</v>
      </c>
      <c r="C50" s="23">
        <v>83.930489864420508</v>
      </c>
      <c r="D50" s="9">
        <v>0.38910505836575876</v>
      </c>
      <c r="E50" s="2">
        <v>5.3769999999999998E-2</v>
      </c>
      <c r="F50" s="2">
        <v>9.0200000000000002E-3</v>
      </c>
      <c r="G50" s="2">
        <v>0.28412999999999999</v>
      </c>
      <c r="H50" s="2">
        <v>5.7290000000000001E-2</v>
      </c>
      <c r="I50" s="2">
        <v>3.832E-2</v>
      </c>
      <c r="J50" s="2">
        <v>1.48E-3</v>
      </c>
      <c r="K50" s="13">
        <f t="shared" si="3"/>
        <v>0.1915466161065319</v>
      </c>
      <c r="M50" s="2">
        <v>361</v>
      </c>
      <c r="N50" s="2">
        <v>331</v>
      </c>
      <c r="O50" s="2">
        <v>242</v>
      </c>
      <c r="P50" s="2">
        <v>9</v>
      </c>
    </row>
    <row r="51" spans="1:16" x14ac:dyDescent="0.25">
      <c r="A51" s="11">
        <v>8</v>
      </c>
      <c r="B51" s="14" t="s">
        <v>48</v>
      </c>
      <c r="C51" s="23">
        <v>350.56688745902892</v>
      </c>
      <c r="D51" s="9">
        <v>0.4587155963302752</v>
      </c>
      <c r="E51" s="2">
        <v>5.3060000000000003E-2</v>
      </c>
      <c r="F51" s="2">
        <v>1.6199999999999999E-3</v>
      </c>
      <c r="G51" s="2">
        <v>0.28671000000000002</v>
      </c>
      <c r="H51" s="2">
        <v>1.503E-2</v>
      </c>
      <c r="I51" s="2">
        <v>3.9199999999999999E-2</v>
      </c>
      <c r="J51" s="2">
        <v>1.06E-3</v>
      </c>
      <c r="K51" s="13">
        <f t="shared" si="3"/>
        <v>0.51582651024481663</v>
      </c>
      <c r="M51" s="2">
        <v>331</v>
      </c>
      <c r="N51" s="2">
        <v>64</v>
      </c>
      <c r="O51" s="2">
        <v>248</v>
      </c>
      <c r="P51" s="2">
        <v>7</v>
      </c>
    </row>
    <row r="52" spans="1:16" x14ac:dyDescent="0.25">
      <c r="A52" s="11">
        <v>9</v>
      </c>
      <c r="B52" s="12" t="s">
        <v>49</v>
      </c>
      <c r="C52" s="23">
        <v>178.52846011795469</v>
      </c>
      <c r="D52" s="9">
        <v>0.4366812227074236</v>
      </c>
      <c r="E52" s="2">
        <v>5.5530000000000003E-2</v>
      </c>
      <c r="F52" s="2">
        <v>2.4299999999999999E-3</v>
      </c>
      <c r="G52" s="2">
        <v>0.2959</v>
      </c>
      <c r="H52" s="2">
        <v>1.9779999999999999E-2</v>
      </c>
      <c r="I52" s="2">
        <v>3.8649999999999997E-2</v>
      </c>
      <c r="J52" s="2">
        <v>1.06E-3</v>
      </c>
      <c r="K52" s="13">
        <f t="shared" si="3"/>
        <v>0.41027499126876893</v>
      </c>
      <c r="M52" s="2">
        <v>434</v>
      </c>
      <c r="N52" s="2">
        <v>90</v>
      </c>
      <c r="O52" s="2">
        <v>244</v>
      </c>
      <c r="P52" s="2">
        <v>7</v>
      </c>
    </row>
    <row r="53" spans="1:16" x14ac:dyDescent="0.25">
      <c r="A53" s="11">
        <v>10</v>
      </c>
      <c r="B53" s="12" t="s">
        <v>50</v>
      </c>
      <c r="C53" s="23">
        <v>94.070436095605373</v>
      </c>
      <c r="D53" s="9">
        <v>0.54945054945054939</v>
      </c>
      <c r="E53" s="2">
        <v>5.3580000000000003E-2</v>
      </c>
      <c r="F53" s="2">
        <v>4.0699999999999998E-3</v>
      </c>
      <c r="G53" s="2">
        <v>0.29271000000000003</v>
      </c>
      <c r="H53" s="2">
        <v>2.9000000000000001E-2</v>
      </c>
      <c r="I53" s="2">
        <v>3.9620000000000002E-2</v>
      </c>
      <c r="J53" s="2">
        <v>1.06E-3</v>
      </c>
      <c r="K53" s="13">
        <f t="shared" si="3"/>
        <v>0.2700417761840937</v>
      </c>
      <c r="M53" s="2">
        <v>353</v>
      </c>
      <c r="N53" s="2">
        <v>159</v>
      </c>
      <c r="O53" s="2">
        <v>250</v>
      </c>
      <c r="P53" s="2">
        <v>7</v>
      </c>
    </row>
    <row r="54" spans="1:16" x14ac:dyDescent="0.25">
      <c r="A54" s="11">
        <v>11</v>
      </c>
      <c r="B54" s="12" t="s">
        <v>51</v>
      </c>
      <c r="C54" s="23">
        <v>184.2301115887054</v>
      </c>
      <c r="D54" s="9">
        <v>0.50505050505050508</v>
      </c>
      <c r="E54" s="2">
        <v>5.6660000000000002E-2</v>
      </c>
      <c r="F54" s="2">
        <v>2.81E-3</v>
      </c>
      <c r="G54" s="2">
        <v>0.29820999999999998</v>
      </c>
      <c r="H54" s="2">
        <v>2.1989999999999999E-2</v>
      </c>
      <c r="I54" s="2">
        <v>3.8179999999999999E-2</v>
      </c>
      <c r="J54" s="2">
        <v>1.09E-3</v>
      </c>
      <c r="K54" s="13">
        <f t="shared" si="3"/>
        <v>0.38715738450569587</v>
      </c>
      <c r="M54" s="2">
        <v>478</v>
      </c>
      <c r="N54" s="2">
        <v>101</v>
      </c>
      <c r="O54" s="2">
        <v>242</v>
      </c>
      <c r="P54" s="2">
        <v>7</v>
      </c>
    </row>
    <row r="55" spans="1:16" x14ac:dyDescent="0.25">
      <c r="A55" s="11">
        <v>12</v>
      </c>
      <c r="B55" s="12" t="s">
        <v>52</v>
      </c>
      <c r="C55" s="23">
        <v>156.29026742356885</v>
      </c>
      <c r="D55" s="9">
        <v>0.38759689922480617</v>
      </c>
      <c r="E55" s="2">
        <v>5.552E-2</v>
      </c>
      <c r="F55" s="2">
        <v>2.6700000000000001E-3</v>
      </c>
      <c r="G55" s="2">
        <v>0.29672999999999999</v>
      </c>
      <c r="H55" s="2">
        <v>2.1139999999999999E-2</v>
      </c>
      <c r="I55" s="2">
        <v>3.8769999999999999E-2</v>
      </c>
      <c r="J55" s="2">
        <v>1.06E-3</v>
      </c>
      <c r="K55" s="13">
        <f t="shared" si="3"/>
        <v>0.38376603743933918</v>
      </c>
      <c r="M55" s="2">
        <v>433</v>
      </c>
      <c r="N55" s="2">
        <v>99</v>
      </c>
      <c r="O55" s="2">
        <v>245</v>
      </c>
      <c r="P55" s="2">
        <v>7</v>
      </c>
    </row>
    <row r="56" spans="1:16" x14ac:dyDescent="0.25">
      <c r="A56" s="11">
        <v>13</v>
      </c>
      <c r="B56" s="14" t="s">
        <v>53</v>
      </c>
      <c r="C56" s="23">
        <v>251.94530502964238</v>
      </c>
      <c r="D56" s="9">
        <v>0.44843049327354262</v>
      </c>
      <c r="E56" s="2">
        <v>5.484E-2</v>
      </c>
      <c r="F56" s="2">
        <v>1.56E-3</v>
      </c>
      <c r="G56" s="2">
        <v>0.29308000000000001</v>
      </c>
      <c r="H56" s="2">
        <v>1.44E-2</v>
      </c>
      <c r="I56" s="2">
        <v>3.8760000000000003E-2</v>
      </c>
      <c r="J56" s="2">
        <v>9.8999999999999999E-4</v>
      </c>
      <c r="K56" s="13">
        <f t="shared" si="3"/>
        <v>0.51984649122807014</v>
      </c>
      <c r="M56" s="2">
        <v>406</v>
      </c>
      <c r="N56" s="2">
        <v>59</v>
      </c>
      <c r="O56" s="2">
        <v>245</v>
      </c>
      <c r="P56" s="2">
        <v>6</v>
      </c>
    </row>
    <row r="57" spans="1:16" x14ac:dyDescent="0.25">
      <c r="A57" s="11">
        <v>14</v>
      </c>
      <c r="B57" s="14" t="s">
        <v>54</v>
      </c>
      <c r="C57" s="23">
        <v>210.1528836434172</v>
      </c>
      <c r="D57" s="9">
        <v>0.48309178743961356</v>
      </c>
      <c r="E57" s="2">
        <v>5.4719999999999998E-2</v>
      </c>
      <c r="F57" s="2">
        <v>2.33E-3</v>
      </c>
      <c r="G57" s="2">
        <v>0.29110999999999998</v>
      </c>
      <c r="H57" s="2">
        <v>1.9140000000000001E-2</v>
      </c>
      <c r="I57" s="2">
        <v>3.8589999999999999E-2</v>
      </c>
      <c r="J57" s="2">
        <v>1.07E-3</v>
      </c>
      <c r="K57" s="13">
        <f t="shared" si="3"/>
        <v>0.42171999232073748</v>
      </c>
      <c r="M57" s="2">
        <v>401</v>
      </c>
      <c r="N57" s="2">
        <v>88</v>
      </c>
      <c r="O57" s="2">
        <v>244</v>
      </c>
      <c r="P57" s="2">
        <v>7</v>
      </c>
    </row>
    <row r="58" spans="1:16" x14ac:dyDescent="0.25">
      <c r="A58" s="11">
        <v>15</v>
      </c>
      <c r="B58" s="12" t="s">
        <v>55</v>
      </c>
      <c r="C58" s="23">
        <v>1276.2760975876295</v>
      </c>
      <c r="D58" s="9">
        <v>0.58479532163742687</v>
      </c>
      <c r="E58" s="2">
        <v>5.5640000000000002E-2</v>
      </c>
      <c r="F58" s="2">
        <v>6.8000000000000005E-4</v>
      </c>
      <c r="G58" s="2">
        <v>0.29696</v>
      </c>
      <c r="H58" s="2">
        <v>8.2400000000000008E-3</v>
      </c>
      <c r="I58" s="2">
        <v>3.8710000000000001E-2</v>
      </c>
      <c r="J58" s="2">
        <v>9.1E-4</v>
      </c>
      <c r="K58" s="13">
        <f t="shared" si="3"/>
        <v>0.84720588493477755</v>
      </c>
      <c r="M58" s="2">
        <v>438</v>
      </c>
      <c r="N58" s="2">
        <v>25</v>
      </c>
      <c r="O58" s="2">
        <v>245</v>
      </c>
      <c r="P58" s="2">
        <v>6</v>
      </c>
    </row>
    <row r="59" spans="1:16" x14ac:dyDescent="0.25">
      <c r="A59" s="11">
        <v>16</v>
      </c>
      <c r="B59" s="12" t="s">
        <v>56</v>
      </c>
      <c r="C59" s="23">
        <v>122.7328907466601</v>
      </c>
      <c r="D59" s="9">
        <v>0.51546391752577325</v>
      </c>
      <c r="E59" s="2">
        <v>5.4390000000000001E-2</v>
      </c>
      <c r="F59" s="2">
        <v>3.3899999999999998E-3</v>
      </c>
      <c r="G59" s="2">
        <v>0.29308000000000001</v>
      </c>
      <c r="H59" s="2">
        <v>2.496E-2</v>
      </c>
      <c r="I59" s="2">
        <v>3.909E-2</v>
      </c>
      <c r="J59" s="2">
        <v>1.0399999999999999E-3</v>
      </c>
      <c r="K59" s="13">
        <f t="shared" si="3"/>
        <v>0.31239873795514622</v>
      </c>
      <c r="M59" s="2">
        <v>387</v>
      </c>
      <c r="N59" s="2">
        <v>130</v>
      </c>
      <c r="O59" s="2">
        <v>247</v>
      </c>
      <c r="P59" s="2">
        <v>6</v>
      </c>
    </row>
    <row r="60" spans="1:16" x14ac:dyDescent="0.25">
      <c r="A60" s="11">
        <v>17</v>
      </c>
      <c r="B60" s="12" t="s">
        <v>57</v>
      </c>
      <c r="C60" s="23">
        <v>462.71682648963201</v>
      </c>
      <c r="D60" s="9">
        <v>0.5376344086021505</v>
      </c>
      <c r="E60" s="2">
        <v>5.1270000000000003E-2</v>
      </c>
      <c r="F60" s="2">
        <v>1.47E-3</v>
      </c>
      <c r="G60" s="2">
        <v>0.28963</v>
      </c>
      <c r="H60" s="2">
        <v>1.4069999999999999E-2</v>
      </c>
      <c r="I60" s="2">
        <v>4.1000000000000002E-2</v>
      </c>
      <c r="J60" s="2">
        <v>1E-3</v>
      </c>
      <c r="K60" s="13">
        <f t="shared" si="3"/>
        <v>0.50207152391353338</v>
      </c>
      <c r="M60" s="2">
        <v>253</v>
      </c>
      <c r="N60" s="2">
        <v>61</v>
      </c>
      <c r="O60" s="2">
        <v>259</v>
      </c>
      <c r="P60" s="2">
        <v>6</v>
      </c>
    </row>
    <row r="61" spans="1:16" x14ac:dyDescent="0.25">
      <c r="A61" s="11">
        <v>18</v>
      </c>
      <c r="B61" s="12" t="s">
        <v>58</v>
      </c>
      <c r="C61" s="23">
        <v>375.7982132612081</v>
      </c>
      <c r="D61" s="9">
        <v>0.52356020942408377</v>
      </c>
      <c r="E61" s="2">
        <v>5.7829999999999999E-2</v>
      </c>
      <c r="F61" s="2">
        <v>1.4300000000000001E-3</v>
      </c>
      <c r="G61" s="2">
        <v>0.31108999999999998</v>
      </c>
      <c r="H61" s="2">
        <v>1.453E-2</v>
      </c>
      <c r="I61" s="2">
        <v>3.9019999999999999E-2</v>
      </c>
      <c r="J61" s="2">
        <v>1.09E-3</v>
      </c>
      <c r="K61" s="13">
        <f t="shared" si="3"/>
        <v>0.59808053681331652</v>
      </c>
      <c r="M61" s="2">
        <v>523</v>
      </c>
      <c r="N61" s="2">
        <v>50</v>
      </c>
      <c r="O61" s="2">
        <v>247</v>
      </c>
      <c r="P61" s="2">
        <v>7</v>
      </c>
    </row>
    <row r="62" spans="1:16" x14ac:dyDescent="0.25">
      <c r="A62" s="11">
        <v>19</v>
      </c>
      <c r="B62" s="14" t="s">
        <v>59</v>
      </c>
      <c r="C62" s="23">
        <v>139.41791656421606</v>
      </c>
      <c r="D62" s="9">
        <v>0.4329004329004329</v>
      </c>
      <c r="E62" s="2">
        <v>5.391E-2</v>
      </c>
      <c r="F62" s="2">
        <v>3.2499999999999999E-3</v>
      </c>
      <c r="G62" s="2">
        <v>0.28389999999999999</v>
      </c>
      <c r="H62" s="2">
        <v>2.375E-2</v>
      </c>
      <c r="I62" s="2">
        <v>3.8199999999999998E-2</v>
      </c>
      <c r="J62" s="2">
        <v>1.0399999999999999E-3</v>
      </c>
      <c r="K62" s="13">
        <f t="shared" si="3"/>
        <v>0.32544061724993112</v>
      </c>
      <c r="M62" s="2">
        <v>367</v>
      </c>
      <c r="N62" s="2">
        <v>126</v>
      </c>
      <c r="O62" s="2">
        <v>242</v>
      </c>
      <c r="P62" s="2">
        <v>6</v>
      </c>
    </row>
    <row r="63" spans="1:16" x14ac:dyDescent="0.25">
      <c r="A63" s="11">
        <v>20</v>
      </c>
      <c r="B63" s="14" t="s">
        <v>60</v>
      </c>
      <c r="C63" s="23">
        <v>127.3443706799989</v>
      </c>
      <c r="D63" s="9">
        <v>0.45248868778280543</v>
      </c>
      <c r="E63" s="2">
        <v>5.4269999999999999E-2</v>
      </c>
      <c r="F63" s="2">
        <v>2.97E-3</v>
      </c>
      <c r="G63" s="2">
        <v>0.28915999999999997</v>
      </c>
      <c r="H63" s="2">
        <v>2.2159999999999999E-2</v>
      </c>
      <c r="I63" s="2">
        <v>3.8649999999999997E-2</v>
      </c>
      <c r="J63" s="2">
        <v>9.8999999999999999E-4</v>
      </c>
      <c r="K63" s="13">
        <f t="shared" si="3"/>
        <v>0.3342367166228441</v>
      </c>
      <c r="M63" s="2">
        <v>382</v>
      </c>
      <c r="N63" s="2">
        <v>114</v>
      </c>
      <c r="O63" s="2">
        <v>244</v>
      </c>
      <c r="P63" s="2">
        <v>6</v>
      </c>
    </row>
    <row r="64" spans="1:16" x14ac:dyDescent="0.25">
      <c r="A64" s="11">
        <v>21</v>
      </c>
      <c r="B64" s="12" t="s">
        <v>61</v>
      </c>
      <c r="C64" s="23">
        <v>145.45468950632463</v>
      </c>
      <c r="D64" s="9">
        <v>0.44843049327354262</v>
      </c>
      <c r="E64" s="2">
        <v>4.6120000000000001E-2</v>
      </c>
      <c r="F64" s="2">
        <v>2.5899999999999999E-3</v>
      </c>
      <c r="G64" s="2">
        <v>0.24468000000000001</v>
      </c>
      <c r="H64" s="2">
        <v>1.917E-2</v>
      </c>
      <c r="I64" s="2">
        <v>3.848E-2</v>
      </c>
      <c r="J64" s="2">
        <v>1E-3</v>
      </c>
      <c r="K64" s="13">
        <f t="shared" si="3"/>
        <v>0.33169681057005002</v>
      </c>
      <c r="M64" s="2">
        <v>4</v>
      </c>
      <c r="N64" s="2">
        <v>108</v>
      </c>
      <c r="O64" s="2">
        <v>243</v>
      </c>
      <c r="P64" s="2">
        <v>6</v>
      </c>
    </row>
    <row r="65" spans="1:17" x14ac:dyDescent="0.25">
      <c r="A65" s="11">
        <v>22</v>
      </c>
      <c r="B65" s="12" t="s">
        <v>62</v>
      </c>
      <c r="C65" s="23">
        <v>117.30060377564681</v>
      </c>
      <c r="D65" s="9">
        <v>0.43103448275862072</v>
      </c>
      <c r="E65" s="2">
        <v>5.5989999999999998E-2</v>
      </c>
      <c r="F65" s="2">
        <v>3.7499999999999999E-3</v>
      </c>
      <c r="G65" s="2">
        <v>0.29443000000000003</v>
      </c>
      <c r="H65" s="2">
        <v>2.664E-2</v>
      </c>
      <c r="I65" s="2">
        <v>3.814E-2</v>
      </c>
      <c r="J65" s="2">
        <v>1.0399999999999999E-3</v>
      </c>
      <c r="K65" s="13">
        <f t="shared" si="3"/>
        <v>0.30137032680294346</v>
      </c>
      <c r="M65" s="2">
        <v>452</v>
      </c>
      <c r="N65" s="2">
        <v>138</v>
      </c>
      <c r="O65" s="2">
        <v>241</v>
      </c>
      <c r="P65" s="2">
        <v>6</v>
      </c>
    </row>
    <row r="66" spans="1:17" x14ac:dyDescent="0.25">
      <c r="A66" s="11">
        <v>23</v>
      </c>
      <c r="B66" s="12" t="s">
        <v>63</v>
      </c>
      <c r="C66" s="23">
        <v>137.28907466601098</v>
      </c>
      <c r="D66" s="9">
        <v>0.37174721189591081</v>
      </c>
      <c r="E66" s="2">
        <v>5.5E-2</v>
      </c>
      <c r="F66" s="2">
        <v>2.9099999999999998E-3</v>
      </c>
      <c r="G66" s="2">
        <v>0.29192000000000001</v>
      </c>
      <c r="H66" s="2">
        <v>2.215E-2</v>
      </c>
      <c r="I66" s="2">
        <v>3.85E-2</v>
      </c>
      <c r="J66" s="2">
        <v>1.0399999999999999E-3</v>
      </c>
      <c r="K66" s="13">
        <f t="shared" si="3"/>
        <v>0.35601043651607983</v>
      </c>
      <c r="M66" s="2">
        <v>412</v>
      </c>
      <c r="N66" s="2">
        <v>109</v>
      </c>
      <c r="O66" s="2">
        <v>244</v>
      </c>
      <c r="P66" s="2">
        <v>6</v>
      </c>
    </row>
    <row r="67" spans="1:17" x14ac:dyDescent="0.25">
      <c r="A67" s="15">
        <v>24</v>
      </c>
      <c r="B67" s="20" t="s">
        <v>64</v>
      </c>
      <c r="C67" s="24">
        <v>146.80922328770865</v>
      </c>
      <c r="D67" s="17">
        <v>0.47846889952153115</v>
      </c>
      <c r="E67" s="16">
        <v>5.407E-2</v>
      </c>
      <c r="F67" s="16">
        <v>3.14E-3</v>
      </c>
      <c r="G67" s="16">
        <v>0.28045999999999999</v>
      </c>
      <c r="H67" s="16">
        <v>2.281E-2</v>
      </c>
      <c r="I67" s="16">
        <v>3.7629999999999997E-2</v>
      </c>
      <c r="J67" s="16">
        <v>1.0200000000000001E-3</v>
      </c>
      <c r="K67" s="21">
        <f t="shared" si="3"/>
        <v>0.33328179977102323</v>
      </c>
      <c r="L67" s="16"/>
      <c r="M67" s="16">
        <v>374</v>
      </c>
      <c r="N67" s="16">
        <v>121</v>
      </c>
      <c r="O67" s="16">
        <v>238</v>
      </c>
      <c r="P67" s="16">
        <v>6</v>
      </c>
    </row>
    <row r="69" spans="1:17" x14ac:dyDescent="0.25">
      <c r="A69" s="40" t="s">
        <v>5</v>
      </c>
      <c r="B69" s="42" t="s">
        <v>3</v>
      </c>
      <c r="C69" s="44" t="s">
        <v>0</v>
      </c>
      <c r="D69" s="44" t="s">
        <v>4</v>
      </c>
      <c r="E69" s="46" t="s">
        <v>2</v>
      </c>
      <c r="F69" s="46"/>
      <c r="G69" s="46"/>
      <c r="H69" s="46"/>
      <c r="I69" s="46"/>
      <c r="J69" s="46"/>
      <c r="K69" s="3"/>
      <c r="L69" s="4"/>
      <c r="M69" s="39" t="s">
        <v>1</v>
      </c>
      <c r="N69" s="39"/>
      <c r="O69" s="39"/>
      <c r="P69" s="39"/>
    </row>
    <row r="70" spans="1:17" x14ac:dyDescent="0.25">
      <c r="A70" s="41"/>
      <c r="B70" s="43"/>
      <c r="C70" s="45"/>
      <c r="D70" s="45"/>
      <c r="E70" s="5" t="s">
        <v>131</v>
      </c>
      <c r="F70" s="5" t="s">
        <v>6</v>
      </c>
      <c r="G70" s="5" t="s">
        <v>132</v>
      </c>
      <c r="H70" s="5" t="s">
        <v>7</v>
      </c>
      <c r="I70" s="5" t="s">
        <v>133</v>
      </c>
      <c r="J70" s="5" t="s">
        <v>8</v>
      </c>
      <c r="K70" s="6" t="s">
        <v>9</v>
      </c>
      <c r="L70" s="7"/>
      <c r="M70" s="5" t="s">
        <v>131</v>
      </c>
      <c r="N70" s="5" t="s">
        <v>7</v>
      </c>
      <c r="O70" s="5" t="s">
        <v>134</v>
      </c>
      <c r="P70" s="5" t="s">
        <v>7</v>
      </c>
    </row>
    <row r="71" spans="1:17" x14ac:dyDescent="0.25">
      <c r="A71" s="48" t="s">
        <v>128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7" x14ac:dyDescent="0.25">
      <c r="A72" s="8">
        <v>1</v>
      </c>
      <c r="B72" s="12" t="s">
        <v>65</v>
      </c>
      <c r="C72" s="23">
        <v>405.92002967230076</v>
      </c>
      <c r="D72" s="9">
        <v>1.3333333333333333</v>
      </c>
      <c r="E72" s="2">
        <v>5.5739999999999998E-2</v>
      </c>
      <c r="F72" s="2">
        <v>6.9999999999999999E-4</v>
      </c>
      <c r="G72" s="2">
        <v>0.29319000000000001</v>
      </c>
      <c r="H72" s="2">
        <v>8.4200000000000004E-3</v>
      </c>
      <c r="I72" s="2">
        <v>3.8150000000000003E-2</v>
      </c>
      <c r="J72" s="2">
        <v>9.2000000000000003E-4</v>
      </c>
      <c r="K72" s="2">
        <f t="shared" ref="K72:K92" si="4">(J72/I72)/(H72/G72)</f>
        <v>0.839711975792518</v>
      </c>
      <c r="M72" s="2">
        <v>442</v>
      </c>
      <c r="N72" s="2">
        <v>28</v>
      </c>
      <c r="O72" s="2">
        <v>241</v>
      </c>
      <c r="P72" s="2">
        <v>6</v>
      </c>
      <c r="Q72" s="25"/>
    </row>
    <row r="73" spans="1:17" x14ac:dyDescent="0.25">
      <c r="A73" s="8">
        <v>2</v>
      </c>
      <c r="B73" s="12" t="s">
        <v>66</v>
      </c>
      <c r="C73" s="23">
        <v>104.93070184843366</v>
      </c>
      <c r="D73" s="9">
        <v>0.41841004184100417</v>
      </c>
      <c r="E73" s="2">
        <v>5.1990000000000001E-2</v>
      </c>
      <c r="F73" s="2">
        <v>1.6999999999999999E-3</v>
      </c>
      <c r="G73" s="2">
        <v>0.2848</v>
      </c>
      <c r="H73" s="2">
        <v>1.566E-2</v>
      </c>
      <c r="I73" s="2">
        <v>3.9730000000000001E-2</v>
      </c>
      <c r="J73" s="2">
        <v>1.08E-3</v>
      </c>
      <c r="K73" s="2">
        <f t="shared" si="4"/>
        <v>0.49437149031826894</v>
      </c>
      <c r="M73" s="2">
        <v>285</v>
      </c>
      <c r="N73" s="2">
        <v>74</v>
      </c>
      <c r="O73" s="2">
        <v>251</v>
      </c>
      <c r="P73" s="2">
        <v>7</v>
      </c>
    </row>
    <row r="74" spans="1:17" x14ac:dyDescent="0.25">
      <c r="A74" s="8">
        <v>3</v>
      </c>
      <c r="B74" s="12" t="s">
        <v>67</v>
      </c>
      <c r="C74" s="23">
        <v>113.0339637731344</v>
      </c>
      <c r="D74" s="9">
        <v>0.41322314049586778</v>
      </c>
      <c r="E74" s="2">
        <v>4.9230000000000003E-2</v>
      </c>
      <c r="F74" s="2">
        <v>1.23E-3</v>
      </c>
      <c r="G74" s="2">
        <v>0.27554000000000001</v>
      </c>
      <c r="H74" s="2">
        <v>1.2500000000000001E-2</v>
      </c>
      <c r="I74" s="2">
        <v>4.0599999999999997E-2</v>
      </c>
      <c r="J74" s="2">
        <v>1.0399999999999999E-3</v>
      </c>
      <c r="K74" s="2">
        <f t="shared" si="4"/>
        <v>0.56465339901477829</v>
      </c>
      <c r="M74" s="2">
        <v>159</v>
      </c>
      <c r="N74" s="2">
        <v>57</v>
      </c>
      <c r="O74" s="2">
        <v>257</v>
      </c>
      <c r="P74" s="2">
        <v>6</v>
      </c>
    </row>
    <row r="75" spans="1:17" x14ac:dyDescent="0.25">
      <c r="A75" s="8">
        <v>4</v>
      </c>
      <c r="B75" s="12" t="s">
        <v>68</v>
      </c>
      <c r="C75" s="23">
        <v>110.88109926601624</v>
      </c>
      <c r="D75" s="9">
        <v>0.42372881355932207</v>
      </c>
      <c r="E75" s="2">
        <v>5.0619999999999998E-2</v>
      </c>
      <c r="F75" s="2">
        <v>1.2199999999999999E-3</v>
      </c>
      <c r="G75" s="2">
        <v>0.28100999999999998</v>
      </c>
      <c r="H75" s="2">
        <v>1.247E-2</v>
      </c>
      <c r="I75" s="2">
        <v>4.0259999999999997E-2</v>
      </c>
      <c r="J75" s="2">
        <v>1.0300000000000001E-3</v>
      </c>
      <c r="K75" s="2">
        <f t="shared" si="4"/>
        <v>0.57652583786781275</v>
      </c>
      <c r="M75" s="2">
        <v>224</v>
      </c>
      <c r="N75" s="2">
        <v>55</v>
      </c>
      <c r="O75" s="2">
        <v>254</v>
      </c>
      <c r="P75" s="2">
        <v>6</v>
      </c>
    </row>
    <row r="76" spans="1:17" x14ac:dyDescent="0.25">
      <c r="A76" s="8">
        <v>5</v>
      </c>
      <c r="B76" s="12" t="s">
        <v>69</v>
      </c>
      <c r="C76" s="23">
        <v>128.99175028904415</v>
      </c>
      <c r="D76" s="9">
        <v>0.34246575342465752</v>
      </c>
      <c r="E76" s="2">
        <v>5.672E-2</v>
      </c>
      <c r="F76" s="2">
        <v>1.4499999999999999E-3</v>
      </c>
      <c r="G76" s="2">
        <v>0.30868000000000001</v>
      </c>
      <c r="H76" s="2">
        <v>1.436E-2</v>
      </c>
      <c r="I76" s="2">
        <v>3.9469999999999998E-2</v>
      </c>
      <c r="J76" s="2">
        <v>1.0399999999999999E-3</v>
      </c>
      <c r="K76" s="2">
        <f t="shared" si="4"/>
        <v>0.56639611340512486</v>
      </c>
      <c r="M76" s="2">
        <v>481</v>
      </c>
      <c r="N76" s="2">
        <v>55</v>
      </c>
      <c r="O76" s="2">
        <v>250</v>
      </c>
      <c r="P76" s="2">
        <v>6</v>
      </c>
    </row>
    <row r="77" spans="1:17" x14ac:dyDescent="0.25">
      <c r="A77" s="8">
        <v>6</v>
      </c>
      <c r="B77" s="12" t="s">
        <v>70</v>
      </c>
      <c r="C77" s="23">
        <v>101.81505231771384</v>
      </c>
      <c r="D77" s="9">
        <v>0.30211480362537763</v>
      </c>
      <c r="E77" s="2">
        <v>5.4690000000000003E-2</v>
      </c>
      <c r="F77" s="2">
        <v>2.31E-3</v>
      </c>
      <c r="G77" s="2">
        <v>0.28854999999999997</v>
      </c>
      <c r="H77" s="2">
        <v>1.924E-2</v>
      </c>
      <c r="I77" s="2">
        <v>3.8269999999999998E-2</v>
      </c>
      <c r="J77" s="2">
        <v>1.1199999999999999E-3</v>
      </c>
      <c r="K77" s="2">
        <f t="shared" si="4"/>
        <v>0.4389100966054193</v>
      </c>
      <c r="M77" s="2">
        <v>400</v>
      </c>
      <c r="N77" s="2">
        <v>93</v>
      </c>
      <c r="O77" s="2">
        <v>242</v>
      </c>
      <c r="P77" s="2">
        <v>7</v>
      </c>
    </row>
    <row r="78" spans="1:17" x14ac:dyDescent="0.25">
      <c r="A78" s="8">
        <v>7</v>
      </c>
      <c r="B78" s="12" t="s">
        <v>71</v>
      </c>
      <c r="C78" s="23">
        <v>117.551977235782</v>
      </c>
      <c r="D78" s="9">
        <v>0.54945054945054939</v>
      </c>
      <c r="E78" s="2">
        <v>5.1810000000000002E-2</v>
      </c>
      <c r="F78" s="2">
        <v>1.33E-3</v>
      </c>
      <c r="G78" s="2">
        <v>0.28898000000000001</v>
      </c>
      <c r="H78" s="2">
        <v>1.3390000000000001E-2</v>
      </c>
      <c r="I78" s="2">
        <v>4.045E-2</v>
      </c>
      <c r="J78" s="2">
        <v>1.0499999999999999E-3</v>
      </c>
      <c r="K78" s="2">
        <f t="shared" si="4"/>
        <v>0.56021919204321058</v>
      </c>
      <c r="M78" s="2">
        <v>277</v>
      </c>
      <c r="N78" s="2">
        <v>58</v>
      </c>
      <c r="O78" s="2">
        <v>256</v>
      </c>
      <c r="P78" s="2">
        <v>7</v>
      </c>
    </row>
    <row r="79" spans="1:17" x14ac:dyDescent="0.25">
      <c r="A79" s="8">
        <v>8</v>
      </c>
      <c r="B79" s="12" t="s">
        <v>72</v>
      </c>
      <c r="C79" s="23">
        <v>143.69298441334905</v>
      </c>
      <c r="D79" s="9">
        <v>0.4854368932038835</v>
      </c>
      <c r="E79" s="2">
        <v>5.0049999999999997E-2</v>
      </c>
      <c r="F79" s="2">
        <v>1.0399999999999999E-3</v>
      </c>
      <c r="G79" s="2">
        <v>0.28182000000000001</v>
      </c>
      <c r="H79" s="2">
        <v>1.1350000000000001E-2</v>
      </c>
      <c r="I79" s="2">
        <v>4.0840000000000001E-2</v>
      </c>
      <c r="J79" s="2">
        <v>1.0300000000000001E-3</v>
      </c>
      <c r="K79" s="2">
        <f t="shared" si="4"/>
        <v>0.62622073030241576</v>
      </c>
      <c r="M79" s="2">
        <v>197</v>
      </c>
      <c r="N79" s="2">
        <v>47</v>
      </c>
      <c r="O79" s="2">
        <v>258</v>
      </c>
      <c r="P79" s="2">
        <v>6</v>
      </c>
    </row>
    <row r="80" spans="1:17" x14ac:dyDescent="0.25">
      <c r="A80" s="8">
        <v>9</v>
      </c>
      <c r="B80" s="12" t="s">
        <v>73</v>
      </c>
      <c r="C80" s="23">
        <v>462.18184136330302</v>
      </c>
      <c r="D80" s="9">
        <v>0.56497175141242939</v>
      </c>
      <c r="E80" s="2">
        <v>5.5190000000000003E-2</v>
      </c>
      <c r="F80" s="2">
        <v>7.1000000000000002E-4</v>
      </c>
      <c r="G80" s="2">
        <v>0.30929000000000001</v>
      </c>
      <c r="H80" s="2">
        <v>9.0200000000000002E-3</v>
      </c>
      <c r="I80" s="2">
        <v>4.0649999999999999E-2</v>
      </c>
      <c r="J80" s="2">
        <v>9.8999999999999999E-4</v>
      </c>
      <c r="K80" s="2">
        <f t="shared" si="4"/>
        <v>0.83509135091350917</v>
      </c>
      <c r="M80" s="2">
        <v>420</v>
      </c>
      <c r="N80" s="2">
        <v>28</v>
      </c>
      <c r="O80" s="2">
        <v>257</v>
      </c>
      <c r="P80" s="2">
        <v>6</v>
      </c>
    </row>
    <row r="81" spans="1:16" x14ac:dyDescent="0.25">
      <c r="A81" s="8">
        <v>10</v>
      </c>
      <c r="B81" s="12" t="s">
        <v>74</v>
      </c>
      <c r="C81" s="23">
        <v>366.26337472106195</v>
      </c>
      <c r="D81" s="9">
        <v>0.66225165562913912</v>
      </c>
      <c r="E81" s="2">
        <v>5.2449999999999997E-2</v>
      </c>
      <c r="F81" s="2">
        <v>6.9999999999999999E-4</v>
      </c>
      <c r="G81" s="2">
        <v>0.30158000000000001</v>
      </c>
      <c r="H81" s="2">
        <v>9.0500000000000008E-3</v>
      </c>
      <c r="I81" s="2">
        <v>4.1700000000000001E-2</v>
      </c>
      <c r="J81" s="2">
        <v>1.0200000000000001E-3</v>
      </c>
      <c r="K81" s="2">
        <f t="shared" si="4"/>
        <v>0.81511347827815095</v>
      </c>
      <c r="M81" s="2">
        <v>305</v>
      </c>
      <c r="N81" s="2">
        <v>30</v>
      </c>
      <c r="O81" s="2">
        <v>263</v>
      </c>
      <c r="P81" s="2">
        <v>6</v>
      </c>
    </row>
    <row r="82" spans="1:16" x14ac:dyDescent="0.25">
      <c r="A82" s="8">
        <v>11</v>
      </c>
      <c r="B82" s="12" t="s">
        <v>75</v>
      </c>
      <c r="C82" s="23">
        <v>84.028551810951541</v>
      </c>
      <c r="D82" s="9">
        <v>0.34129692832764502</v>
      </c>
      <c r="E82" s="2">
        <v>5.4309999999999997E-2</v>
      </c>
      <c r="F82" s="2">
        <v>1.47E-3</v>
      </c>
      <c r="G82" s="2">
        <v>0.30681999999999998</v>
      </c>
      <c r="H82" s="2">
        <v>1.468E-2</v>
      </c>
      <c r="I82" s="2">
        <v>4.0969999999999999E-2</v>
      </c>
      <c r="J82" s="2">
        <v>1.06E-3</v>
      </c>
      <c r="K82" s="2">
        <f t="shared" si="4"/>
        <v>0.54075122422933231</v>
      </c>
      <c r="M82" s="2">
        <v>384</v>
      </c>
      <c r="N82" s="2">
        <v>60</v>
      </c>
      <c r="O82" s="2">
        <v>259</v>
      </c>
      <c r="P82" s="2">
        <v>7</v>
      </c>
    </row>
    <row r="83" spans="1:16" x14ac:dyDescent="0.25">
      <c r="A83" s="8">
        <v>12</v>
      </c>
      <c r="B83" s="12" t="s">
        <v>76</v>
      </c>
      <c r="C83" s="23">
        <v>77.891171253647656</v>
      </c>
      <c r="D83" s="9">
        <v>0.52356020942408377</v>
      </c>
      <c r="E83" s="2">
        <v>5.6140000000000002E-2</v>
      </c>
      <c r="F83" s="2">
        <v>1.6000000000000001E-3</v>
      </c>
      <c r="G83" s="2">
        <v>0.31164999999999998</v>
      </c>
      <c r="H83" s="2">
        <v>1.553E-2</v>
      </c>
      <c r="I83" s="2">
        <v>4.0259999999999997E-2</v>
      </c>
      <c r="J83" s="2">
        <v>1.06E-3</v>
      </c>
      <c r="K83" s="2">
        <f t="shared" si="4"/>
        <v>0.52835737058763876</v>
      </c>
      <c r="M83" s="2">
        <v>458</v>
      </c>
      <c r="N83" s="2">
        <v>62</v>
      </c>
      <c r="O83" s="2">
        <v>254</v>
      </c>
      <c r="P83" s="2">
        <v>7</v>
      </c>
    </row>
    <row r="84" spans="1:16" x14ac:dyDescent="0.25">
      <c r="A84" s="8">
        <v>13</v>
      </c>
      <c r="B84" s="12" t="s">
        <v>77</v>
      </c>
      <c r="C84" s="23">
        <v>537.22721290839388</v>
      </c>
      <c r="D84" s="9">
        <v>0.77519379844961234</v>
      </c>
      <c r="E84" s="2">
        <v>5.1220000000000002E-2</v>
      </c>
      <c r="F84" s="2">
        <v>6.4000000000000005E-4</v>
      </c>
      <c r="G84" s="2">
        <v>0.28704000000000002</v>
      </c>
      <c r="H84" s="2">
        <v>8.1499999999999993E-3</v>
      </c>
      <c r="I84" s="2">
        <v>4.0649999999999999E-2</v>
      </c>
      <c r="J84" s="2">
        <v>9.8999999999999999E-4</v>
      </c>
      <c r="K84" s="2">
        <f t="shared" si="4"/>
        <v>0.85774749281235152</v>
      </c>
      <c r="M84" s="2">
        <v>251</v>
      </c>
      <c r="N84" s="2">
        <v>28</v>
      </c>
      <c r="O84" s="2">
        <v>257</v>
      </c>
      <c r="P84" s="2">
        <v>6</v>
      </c>
    </row>
    <row r="85" spans="1:16" x14ac:dyDescent="0.25">
      <c r="A85" s="8">
        <v>14</v>
      </c>
      <c r="B85" s="12" t="s">
        <v>78</v>
      </c>
      <c r="C85" s="23">
        <v>171.39572008926018</v>
      </c>
      <c r="D85" s="9">
        <v>0.36764705882352938</v>
      </c>
      <c r="E85" s="2">
        <v>5.2920000000000002E-2</v>
      </c>
      <c r="F85" s="2">
        <v>9.7000000000000005E-4</v>
      </c>
      <c r="G85" s="2">
        <v>0.29000999999999999</v>
      </c>
      <c r="H85" s="2">
        <v>1.085E-2</v>
      </c>
      <c r="I85" s="2">
        <v>3.9739999999999998E-2</v>
      </c>
      <c r="J85" s="2">
        <v>1E-3</v>
      </c>
      <c r="K85" s="2">
        <f t="shared" si="4"/>
        <v>0.67259769144601211</v>
      </c>
      <c r="M85" s="2">
        <v>325</v>
      </c>
      <c r="N85" s="2">
        <v>41</v>
      </c>
      <c r="O85" s="2">
        <v>251</v>
      </c>
      <c r="P85" s="2">
        <v>6</v>
      </c>
    </row>
    <row r="86" spans="1:16" x14ac:dyDescent="0.25">
      <c r="A86" s="8">
        <v>15</v>
      </c>
      <c r="B86" s="12" t="s">
        <v>79</v>
      </c>
      <c r="C86" s="23">
        <v>128.83629913600731</v>
      </c>
      <c r="D86" s="9">
        <v>0.26246719160104987</v>
      </c>
      <c r="E86" s="2">
        <v>5.713E-2</v>
      </c>
      <c r="F86" s="2">
        <v>1.56E-3</v>
      </c>
      <c r="G86" s="2">
        <v>0.31161</v>
      </c>
      <c r="H86" s="2">
        <v>1.521E-2</v>
      </c>
      <c r="I86" s="2">
        <v>3.9559999999999998E-2</v>
      </c>
      <c r="J86" s="2">
        <v>1.06E-3</v>
      </c>
      <c r="K86" s="2">
        <f t="shared" si="4"/>
        <v>0.54894869202250396</v>
      </c>
      <c r="M86" s="2">
        <v>497</v>
      </c>
      <c r="N86" s="2">
        <v>59</v>
      </c>
      <c r="O86" s="2">
        <v>250</v>
      </c>
      <c r="P86" s="2">
        <v>7</v>
      </c>
    </row>
    <row r="87" spans="1:16" x14ac:dyDescent="0.25">
      <c r="A87" s="8">
        <v>16</v>
      </c>
      <c r="B87" s="12" t="s">
        <v>80</v>
      </c>
      <c r="C87" s="23">
        <v>92.985867139669281</v>
      </c>
      <c r="D87" s="9">
        <v>0.39215686274509809</v>
      </c>
      <c r="E87" s="2">
        <v>5.4039999999999998E-2</v>
      </c>
      <c r="F87" s="2">
        <v>1.3600000000000001E-3</v>
      </c>
      <c r="G87" s="2">
        <v>0.30295</v>
      </c>
      <c r="H87" s="2">
        <v>1.384E-2</v>
      </c>
      <c r="I87" s="2">
        <v>4.0660000000000002E-2</v>
      </c>
      <c r="J87" s="2">
        <v>1.0499999999999999E-3</v>
      </c>
      <c r="K87" s="2">
        <f t="shared" si="4"/>
        <v>0.56527111191354207</v>
      </c>
      <c r="M87" s="2">
        <v>373</v>
      </c>
      <c r="N87" s="2">
        <v>55</v>
      </c>
      <c r="O87" s="2">
        <v>257</v>
      </c>
      <c r="P87" s="2">
        <v>7</v>
      </c>
    </row>
    <row r="88" spans="1:16" x14ac:dyDescent="0.25">
      <c r="A88" s="8">
        <v>17</v>
      </c>
      <c r="B88" s="12" t="s">
        <v>81</v>
      </c>
      <c r="C88" s="23">
        <v>204.99782571379527</v>
      </c>
      <c r="D88" s="9">
        <v>0.55865921787709494</v>
      </c>
      <c r="E88" s="2">
        <v>5.0470000000000001E-2</v>
      </c>
      <c r="F88" s="2">
        <v>8.3000000000000001E-4</v>
      </c>
      <c r="G88" s="2">
        <v>0.28295999999999999</v>
      </c>
      <c r="H88" s="2">
        <v>9.7999999999999997E-3</v>
      </c>
      <c r="I88" s="2">
        <v>4.0660000000000002E-2</v>
      </c>
      <c r="J88" s="2">
        <v>1.01E-3</v>
      </c>
      <c r="K88" s="2">
        <f t="shared" si="4"/>
        <v>0.71722095626248539</v>
      </c>
      <c r="M88" s="2">
        <v>217</v>
      </c>
      <c r="N88" s="2">
        <v>37</v>
      </c>
      <c r="O88" s="2">
        <v>257</v>
      </c>
      <c r="P88" s="2">
        <v>6</v>
      </c>
    </row>
    <row r="89" spans="1:16" x14ac:dyDescent="0.25">
      <c r="A89" s="8">
        <v>18</v>
      </c>
      <c r="B89" s="12" t="s">
        <v>82</v>
      </c>
      <c r="C89" s="23">
        <v>180.83996109172054</v>
      </c>
      <c r="D89" s="9">
        <v>0.66225165562913912</v>
      </c>
      <c r="E89" s="2">
        <v>5.3030000000000001E-2</v>
      </c>
      <c r="F89" s="2">
        <v>8.9999999999999998E-4</v>
      </c>
      <c r="G89" s="2">
        <v>0.29347000000000001</v>
      </c>
      <c r="H89" s="2">
        <v>1.038E-2</v>
      </c>
      <c r="I89" s="2">
        <v>4.0129999999999999E-2</v>
      </c>
      <c r="J89" s="2">
        <v>1E-3</v>
      </c>
      <c r="K89" s="2">
        <f t="shared" si="4"/>
        <v>0.70452628187677147</v>
      </c>
      <c r="M89" s="2">
        <v>330</v>
      </c>
      <c r="N89" s="2">
        <v>37</v>
      </c>
      <c r="O89" s="2">
        <v>254</v>
      </c>
      <c r="P89" s="2">
        <v>6</v>
      </c>
    </row>
    <row r="90" spans="1:16" x14ac:dyDescent="0.25">
      <c r="A90" s="8">
        <v>19</v>
      </c>
      <c r="B90" s="12" t="s">
        <v>83</v>
      </c>
      <c r="C90" s="23">
        <v>93.01127195742977</v>
      </c>
      <c r="D90" s="9">
        <v>0.39215686274509809</v>
      </c>
      <c r="E90" s="2">
        <v>5.4399999999999997E-2</v>
      </c>
      <c r="F90" s="2">
        <v>1.3699999999999999E-3</v>
      </c>
      <c r="G90" s="2">
        <v>0.30442000000000002</v>
      </c>
      <c r="H90" s="2">
        <v>1.391E-2</v>
      </c>
      <c r="I90" s="2">
        <v>4.0590000000000001E-2</v>
      </c>
      <c r="J90" s="2">
        <v>1.0399999999999999E-3</v>
      </c>
      <c r="K90" s="2">
        <f t="shared" si="4"/>
        <v>0.56073845360373731</v>
      </c>
      <c r="M90" s="2">
        <v>388</v>
      </c>
      <c r="N90" s="2">
        <v>55</v>
      </c>
      <c r="O90" s="2">
        <v>256</v>
      </c>
      <c r="P90" s="2">
        <v>6</v>
      </c>
    </row>
    <row r="91" spans="1:16" x14ac:dyDescent="0.25">
      <c r="A91" s="8">
        <v>20</v>
      </c>
      <c r="B91" s="12" t="s">
        <v>84</v>
      </c>
      <c r="C91" s="23">
        <v>77.939863821021916</v>
      </c>
      <c r="D91" s="9">
        <v>0.51282051282051289</v>
      </c>
      <c r="E91" s="2">
        <v>5.4359999999999999E-2</v>
      </c>
      <c r="F91" s="2">
        <v>2.16E-3</v>
      </c>
      <c r="G91" s="2">
        <v>0.30334</v>
      </c>
      <c r="H91" s="2">
        <v>1.907E-2</v>
      </c>
      <c r="I91" s="2">
        <v>4.0469999999999999E-2</v>
      </c>
      <c r="J91" s="2">
        <v>1.1299999999999999E-3</v>
      </c>
      <c r="K91" s="2">
        <f t="shared" si="4"/>
        <v>0.44414443866114839</v>
      </c>
      <c r="M91" s="2">
        <v>386</v>
      </c>
      <c r="N91" s="2">
        <v>87</v>
      </c>
      <c r="O91" s="2">
        <v>256</v>
      </c>
      <c r="P91" s="2">
        <v>7</v>
      </c>
    </row>
    <row r="92" spans="1:16" x14ac:dyDescent="0.25">
      <c r="A92" s="15">
        <v>21</v>
      </c>
      <c r="B92" s="20" t="s">
        <v>85</v>
      </c>
      <c r="C92" s="24">
        <v>106.02700692338502</v>
      </c>
      <c r="D92" s="17">
        <v>0.34722222222222221</v>
      </c>
      <c r="E92" s="16">
        <v>5.1709999999999999E-2</v>
      </c>
      <c r="F92" s="16">
        <v>1.2999999999999999E-3</v>
      </c>
      <c r="G92" s="16">
        <v>0.28204000000000001</v>
      </c>
      <c r="H92" s="16">
        <v>1.2840000000000001E-2</v>
      </c>
      <c r="I92" s="16">
        <v>3.9559999999999998E-2</v>
      </c>
      <c r="J92" s="16">
        <v>1.01E-3</v>
      </c>
      <c r="K92" s="16">
        <f t="shared" si="4"/>
        <v>0.56080357452223684</v>
      </c>
      <c r="L92" s="16"/>
      <c r="M92" s="16">
        <v>273</v>
      </c>
      <c r="N92" s="16">
        <v>56</v>
      </c>
      <c r="O92" s="16">
        <v>250</v>
      </c>
      <c r="P92" s="16">
        <v>6</v>
      </c>
    </row>
    <row r="94" spans="1:16" x14ac:dyDescent="0.25">
      <c r="A94" s="40" t="s">
        <v>5</v>
      </c>
      <c r="B94" s="42" t="s">
        <v>3</v>
      </c>
      <c r="C94" s="44" t="s">
        <v>0</v>
      </c>
      <c r="D94" s="44" t="s">
        <v>4</v>
      </c>
      <c r="E94" s="46" t="s">
        <v>2</v>
      </c>
      <c r="F94" s="46"/>
      <c r="G94" s="46"/>
      <c r="H94" s="46"/>
      <c r="I94" s="46"/>
      <c r="J94" s="46"/>
      <c r="K94" s="3"/>
      <c r="L94" s="4"/>
      <c r="M94" s="39" t="s">
        <v>1</v>
      </c>
      <c r="N94" s="39"/>
      <c r="O94" s="39"/>
      <c r="P94" s="39"/>
    </row>
    <row r="95" spans="1:16" x14ac:dyDescent="0.25">
      <c r="A95" s="41"/>
      <c r="B95" s="43"/>
      <c r="C95" s="45"/>
      <c r="D95" s="45"/>
      <c r="E95" s="5" t="s">
        <v>131</v>
      </c>
      <c r="F95" s="5" t="s">
        <v>6</v>
      </c>
      <c r="G95" s="5" t="s">
        <v>132</v>
      </c>
      <c r="H95" s="5" t="s">
        <v>7</v>
      </c>
      <c r="I95" s="5" t="s">
        <v>133</v>
      </c>
      <c r="J95" s="5" t="s">
        <v>8</v>
      </c>
      <c r="K95" s="6" t="s">
        <v>9</v>
      </c>
      <c r="L95" s="7"/>
      <c r="M95" s="5" t="s">
        <v>131</v>
      </c>
      <c r="N95" s="5" t="s">
        <v>7</v>
      </c>
      <c r="O95" s="5" t="s">
        <v>134</v>
      </c>
      <c r="P95" s="5" t="s">
        <v>7</v>
      </c>
    </row>
    <row r="96" spans="1:16" x14ac:dyDescent="0.25">
      <c r="A96" s="48" t="s">
        <v>129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x14ac:dyDescent="0.25">
      <c r="A97" s="8">
        <v>1</v>
      </c>
      <c r="B97" s="12" t="s">
        <v>86</v>
      </c>
      <c r="C97" s="23">
        <v>722.64776487291999</v>
      </c>
      <c r="D97" s="9">
        <v>0.3546099290780142</v>
      </c>
      <c r="E97" s="2">
        <v>5.8020000000000002E-2</v>
      </c>
      <c r="F97" s="2">
        <v>3.9500000000000004E-3</v>
      </c>
      <c r="G97" s="2">
        <v>0.32352999999999998</v>
      </c>
      <c r="H97" s="2">
        <v>2.954E-2</v>
      </c>
      <c r="I97" s="2">
        <v>4.0439999999999997E-2</v>
      </c>
      <c r="J97" s="2">
        <v>1.17E-3</v>
      </c>
      <c r="K97" s="2">
        <f t="shared" ref="K97:K115" si="5">(J97/I97)/(H97/G97)</f>
        <v>0.31686829104629044</v>
      </c>
      <c r="M97" s="2">
        <v>531</v>
      </c>
      <c r="N97" s="2">
        <v>132</v>
      </c>
      <c r="O97" s="2">
        <v>256</v>
      </c>
      <c r="P97" s="2">
        <v>7</v>
      </c>
    </row>
    <row r="98" spans="1:16" x14ac:dyDescent="0.25">
      <c r="A98" s="8">
        <v>2</v>
      </c>
      <c r="B98" s="12" t="s">
        <v>87</v>
      </c>
      <c r="C98" s="23">
        <v>442.736565368627</v>
      </c>
      <c r="D98" s="9">
        <v>0.75757575757575757</v>
      </c>
      <c r="E98" s="2">
        <v>5.4179999999999999E-2</v>
      </c>
      <c r="F98" s="2">
        <v>8.4000000000000003E-4</v>
      </c>
      <c r="G98" s="2">
        <v>0.30020999999999998</v>
      </c>
      <c r="H98" s="2">
        <v>1.001E-2</v>
      </c>
      <c r="I98" s="2">
        <v>4.0189999999999997E-2</v>
      </c>
      <c r="J98" s="2">
        <v>9.7999999999999997E-4</v>
      </c>
      <c r="K98" s="2">
        <f t="shared" si="5"/>
        <v>0.73130601670039341</v>
      </c>
      <c r="M98" s="2">
        <v>379</v>
      </c>
      <c r="N98" s="2">
        <v>31</v>
      </c>
      <c r="O98" s="2">
        <v>254</v>
      </c>
      <c r="P98" s="2">
        <v>6</v>
      </c>
    </row>
    <row r="99" spans="1:16" x14ac:dyDescent="0.25">
      <c r="A99" s="8">
        <v>3</v>
      </c>
      <c r="B99" s="12" t="s">
        <v>88</v>
      </c>
      <c r="C99" s="23">
        <v>98.404572979316811</v>
      </c>
      <c r="D99" s="9">
        <v>0.52356020942408377</v>
      </c>
      <c r="E99" s="2">
        <v>4.9739999999999999E-2</v>
      </c>
      <c r="F99" s="2">
        <v>1.41E-3</v>
      </c>
      <c r="G99" s="2">
        <v>0.27342</v>
      </c>
      <c r="H99" s="2">
        <v>1.3469999999999999E-2</v>
      </c>
      <c r="I99" s="2">
        <v>3.9870000000000003E-2</v>
      </c>
      <c r="J99" s="2">
        <v>1.0300000000000001E-3</v>
      </c>
      <c r="K99" s="2">
        <f t="shared" si="5"/>
        <v>0.52438911987344172</v>
      </c>
      <c r="M99" s="2">
        <v>183</v>
      </c>
      <c r="N99" s="2">
        <v>64</v>
      </c>
      <c r="O99" s="2">
        <v>252</v>
      </c>
      <c r="P99" s="2">
        <v>6</v>
      </c>
    </row>
    <row r="100" spans="1:16" x14ac:dyDescent="0.25">
      <c r="A100" s="8">
        <v>4</v>
      </c>
      <c r="B100" s="12" t="s">
        <v>89</v>
      </c>
      <c r="C100" s="23">
        <v>105.00212699893444</v>
      </c>
      <c r="D100" s="9">
        <v>0.56818181818181823</v>
      </c>
      <c r="E100" s="2">
        <v>6.3490000000000005E-2</v>
      </c>
      <c r="F100" s="2">
        <v>3.5100000000000001E-3</v>
      </c>
      <c r="G100" s="2">
        <v>0.34303</v>
      </c>
      <c r="H100" s="2">
        <v>2.741E-2</v>
      </c>
      <c r="I100" s="2">
        <v>3.9190000000000003E-2</v>
      </c>
      <c r="J100" s="2">
        <v>1.1199999999999999E-3</v>
      </c>
      <c r="K100" s="2">
        <f t="shared" si="5"/>
        <v>0.35765625682195057</v>
      </c>
      <c r="M100" s="2">
        <v>725</v>
      </c>
      <c r="N100" s="2">
        <v>112</v>
      </c>
      <c r="O100" s="2">
        <v>248</v>
      </c>
      <c r="P100" s="2">
        <v>7</v>
      </c>
    </row>
    <row r="101" spans="1:16" x14ac:dyDescent="0.25">
      <c r="A101" s="8">
        <v>5</v>
      </c>
      <c r="B101" s="12" t="s">
        <v>90</v>
      </c>
      <c r="C101" s="23">
        <v>264.52972805874072</v>
      </c>
      <c r="D101" s="9">
        <v>0.4587155963302752</v>
      </c>
      <c r="E101" s="2">
        <v>5.117E-2</v>
      </c>
      <c r="F101" s="2">
        <v>6.8000000000000005E-4</v>
      </c>
      <c r="G101" s="2">
        <v>0.28320000000000001</v>
      </c>
      <c r="H101" s="2">
        <v>8.4399999999999996E-3</v>
      </c>
      <c r="I101" s="2">
        <v>4.0140000000000002E-2</v>
      </c>
      <c r="J101" s="2">
        <v>9.6000000000000002E-4</v>
      </c>
      <c r="K101" s="2">
        <f t="shared" si="5"/>
        <v>0.80249930928952473</v>
      </c>
      <c r="M101" s="2">
        <v>248</v>
      </c>
      <c r="N101" s="2">
        <v>30</v>
      </c>
      <c r="O101" s="2">
        <v>254</v>
      </c>
      <c r="P101" s="2">
        <v>6</v>
      </c>
    </row>
    <row r="102" spans="1:16" x14ac:dyDescent="0.25">
      <c r="A102" s="8">
        <v>6</v>
      </c>
      <c r="B102" s="12" t="s">
        <v>91</v>
      </c>
      <c r="C102" s="23">
        <v>75.694735301479867</v>
      </c>
      <c r="D102" s="9">
        <v>0.4098360655737705</v>
      </c>
      <c r="E102" s="2">
        <v>5.2499999999999998E-2</v>
      </c>
      <c r="F102" s="2">
        <v>1.4599999999999999E-3</v>
      </c>
      <c r="G102" s="2">
        <v>0.28772999999999999</v>
      </c>
      <c r="H102" s="2">
        <v>1.3939999999999999E-2</v>
      </c>
      <c r="I102" s="2">
        <v>3.9750000000000001E-2</v>
      </c>
      <c r="J102" s="2">
        <v>1.01E-3</v>
      </c>
      <c r="K102" s="2">
        <f t="shared" si="5"/>
        <v>0.52445304675022331</v>
      </c>
      <c r="M102" s="2">
        <v>307</v>
      </c>
      <c r="N102" s="2">
        <v>61</v>
      </c>
      <c r="O102" s="2">
        <v>251</v>
      </c>
      <c r="P102" s="2">
        <v>6</v>
      </c>
    </row>
    <row r="103" spans="1:16" x14ac:dyDescent="0.25">
      <c r="A103" s="8">
        <v>7</v>
      </c>
      <c r="B103" s="12" t="s">
        <v>92</v>
      </c>
      <c r="C103" s="23">
        <v>140.90909712656807</v>
      </c>
      <c r="D103" s="9">
        <v>0.40322580645161293</v>
      </c>
      <c r="E103" s="2">
        <v>4.956E-2</v>
      </c>
      <c r="F103" s="2">
        <v>9.2000000000000003E-4</v>
      </c>
      <c r="G103" s="2">
        <v>0.27240999999999999</v>
      </c>
      <c r="H103" s="2">
        <v>1.0109999999999999E-2</v>
      </c>
      <c r="I103" s="2">
        <v>3.9870000000000003E-2</v>
      </c>
      <c r="J103" s="2">
        <v>9.7000000000000005E-4</v>
      </c>
      <c r="K103" s="2">
        <f t="shared" si="5"/>
        <v>0.65553727160254016</v>
      </c>
      <c r="M103" s="2">
        <v>174</v>
      </c>
      <c r="N103" s="2">
        <v>42</v>
      </c>
      <c r="O103" s="2">
        <v>252</v>
      </c>
      <c r="P103" s="2">
        <v>6</v>
      </c>
    </row>
    <row r="104" spans="1:16" x14ac:dyDescent="0.25">
      <c r="A104" s="8">
        <v>8</v>
      </c>
      <c r="B104" s="12" t="s">
        <v>93</v>
      </c>
      <c r="C104" s="23">
        <v>273.35210928534201</v>
      </c>
      <c r="D104" s="9">
        <v>0.61728395061728392</v>
      </c>
      <c r="E104" s="2">
        <v>5.2060000000000002E-2</v>
      </c>
      <c r="F104" s="2">
        <v>6.8999999999999997E-4</v>
      </c>
      <c r="G104" s="2">
        <v>0.2883</v>
      </c>
      <c r="H104" s="2">
        <v>8.5599999999999999E-3</v>
      </c>
      <c r="I104" s="2">
        <v>4.0169999999999997E-2</v>
      </c>
      <c r="J104" s="2">
        <v>9.6000000000000002E-4</v>
      </c>
      <c r="K104" s="2">
        <f t="shared" si="5"/>
        <v>0.80489694499312503</v>
      </c>
      <c r="M104" s="2">
        <v>288</v>
      </c>
      <c r="N104" s="2">
        <v>29</v>
      </c>
      <c r="O104" s="2">
        <v>254</v>
      </c>
      <c r="P104" s="2">
        <v>6</v>
      </c>
    </row>
    <row r="105" spans="1:16" x14ac:dyDescent="0.25">
      <c r="A105" s="8">
        <v>9</v>
      </c>
      <c r="B105" s="12" t="s">
        <v>94</v>
      </c>
      <c r="C105" s="23">
        <v>105.01022464118007</v>
      </c>
      <c r="D105" s="9">
        <v>0.41322314049586778</v>
      </c>
      <c r="E105" s="2">
        <v>5.5350000000000003E-2</v>
      </c>
      <c r="F105" s="2">
        <v>1.2099999999999999E-3</v>
      </c>
      <c r="G105" s="2">
        <v>0.30055999999999999</v>
      </c>
      <c r="H105" s="2">
        <v>1.2500000000000001E-2</v>
      </c>
      <c r="I105" s="2">
        <v>3.9390000000000001E-2</v>
      </c>
      <c r="J105" s="2">
        <v>9.8999999999999999E-4</v>
      </c>
      <c r="K105" s="2">
        <f t="shared" si="5"/>
        <v>0.60432475247524753</v>
      </c>
      <c r="M105" s="2">
        <v>426</v>
      </c>
      <c r="N105" s="2">
        <v>47</v>
      </c>
      <c r="O105" s="2">
        <v>249</v>
      </c>
      <c r="P105" s="2">
        <v>6</v>
      </c>
    </row>
    <row r="106" spans="1:16" x14ac:dyDescent="0.25">
      <c r="A106" s="8">
        <v>10</v>
      </c>
      <c r="B106" s="12" t="s">
        <v>95</v>
      </c>
      <c r="C106" s="23">
        <v>63.81751853771901</v>
      </c>
      <c r="D106" s="9">
        <v>0.4504504504504504</v>
      </c>
      <c r="E106" s="2">
        <v>5.3629999999999997E-2</v>
      </c>
      <c r="F106" s="2">
        <v>1.72E-3</v>
      </c>
      <c r="G106" s="2">
        <v>0.29696</v>
      </c>
      <c r="H106" s="2">
        <v>1.5810000000000001E-2</v>
      </c>
      <c r="I106" s="2">
        <v>4.0160000000000001E-2</v>
      </c>
      <c r="J106" s="2">
        <v>1.0399999999999999E-3</v>
      </c>
      <c r="K106" s="2">
        <f t="shared" si="5"/>
        <v>0.48641361183980075</v>
      </c>
      <c r="M106" s="2">
        <v>356</v>
      </c>
      <c r="N106" s="2">
        <v>70</v>
      </c>
      <c r="O106" s="2">
        <v>254</v>
      </c>
      <c r="P106" s="2">
        <v>6</v>
      </c>
    </row>
    <row r="107" spans="1:16" x14ac:dyDescent="0.25">
      <c r="A107" s="8">
        <v>11</v>
      </c>
      <c r="B107" s="12" t="s">
        <v>96</v>
      </c>
      <c r="C107" s="23">
        <v>98.833748018334589</v>
      </c>
      <c r="D107" s="9">
        <v>0.4081632653061224</v>
      </c>
      <c r="E107" s="2">
        <v>5.2880000000000003E-2</v>
      </c>
      <c r="F107" s="2">
        <v>1.1999999999999999E-3</v>
      </c>
      <c r="G107" s="2">
        <v>0.29805999999999999</v>
      </c>
      <c r="H107" s="2">
        <v>1.2659999999999999E-2</v>
      </c>
      <c r="I107" s="2">
        <v>4.088E-2</v>
      </c>
      <c r="J107" s="2">
        <v>1.0200000000000001E-3</v>
      </c>
      <c r="K107" s="2">
        <f t="shared" si="5"/>
        <v>0.58743426605206783</v>
      </c>
      <c r="M107" s="2">
        <v>324</v>
      </c>
      <c r="N107" s="2">
        <v>50</v>
      </c>
      <c r="O107" s="2">
        <v>258</v>
      </c>
      <c r="P107" s="2">
        <v>6</v>
      </c>
    </row>
    <row r="108" spans="1:16" x14ac:dyDescent="0.25">
      <c r="A108" s="8">
        <v>12</v>
      </c>
      <c r="B108" s="12" t="s">
        <v>97</v>
      </c>
      <c r="C108" s="23">
        <v>701.27851177687933</v>
      </c>
      <c r="D108" s="9">
        <v>0.24875621890547267</v>
      </c>
      <c r="E108" s="2">
        <v>5.543E-2</v>
      </c>
      <c r="F108" s="2">
        <v>2.7399999999999998E-3</v>
      </c>
      <c r="G108" s="2">
        <v>0.30008000000000001</v>
      </c>
      <c r="H108" s="2">
        <v>2.1260000000000001E-2</v>
      </c>
      <c r="I108" s="2">
        <v>3.9260000000000003E-2</v>
      </c>
      <c r="J108" s="2">
        <v>1.07E-3</v>
      </c>
      <c r="K108" s="2">
        <f t="shared" si="5"/>
        <v>0.38468679028633673</v>
      </c>
      <c r="M108" s="2">
        <v>430</v>
      </c>
      <c r="N108" s="2">
        <v>106</v>
      </c>
      <c r="O108" s="2">
        <v>248</v>
      </c>
      <c r="P108" s="2">
        <v>7</v>
      </c>
    </row>
    <row r="109" spans="1:16" x14ac:dyDescent="0.25">
      <c r="A109" s="8">
        <v>13</v>
      </c>
      <c r="B109" s="12" t="s">
        <v>98</v>
      </c>
      <c r="C109" s="23">
        <v>1049.8824849581874</v>
      </c>
      <c r="D109" s="9">
        <v>0.90909090909090906</v>
      </c>
      <c r="E109" s="2">
        <v>4.614E-2</v>
      </c>
      <c r="F109" s="2">
        <v>3.1900000000000001E-3</v>
      </c>
      <c r="G109" s="2">
        <v>0.24324000000000001</v>
      </c>
      <c r="H109" s="2">
        <v>2.1530000000000001E-2</v>
      </c>
      <c r="I109" s="2">
        <v>3.8240000000000003E-2</v>
      </c>
      <c r="J109" s="2">
        <v>1.0300000000000001E-3</v>
      </c>
      <c r="K109" s="2">
        <f t="shared" si="5"/>
        <v>0.30430585327080828</v>
      </c>
      <c r="M109" s="2">
        <v>5</v>
      </c>
      <c r="N109" s="2">
        <v>139</v>
      </c>
      <c r="O109" s="2">
        <v>242</v>
      </c>
      <c r="P109" s="2">
        <v>6</v>
      </c>
    </row>
    <row r="110" spans="1:16" x14ac:dyDescent="0.25">
      <c r="A110" s="8">
        <v>15</v>
      </c>
      <c r="B110" s="12" t="s">
        <v>99</v>
      </c>
      <c r="C110" s="23">
        <v>170.5673314950462</v>
      </c>
      <c r="D110" s="9">
        <v>0.27027027027027023</v>
      </c>
      <c r="E110" s="2">
        <v>5.4489999999999997E-2</v>
      </c>
      <c r="F110" s="2">
        <v>9.6000000000000002E-4</v>
      </c>
      <c r="G110" s="2">
        <v>0.30459000000000003</v>
      </c>
      <c r="H110" s="2">
        <v>1.1039999999999999E-2</v>
      </c>
      <c r="I110" s="2">
        <v>4.054E-2</v>
      </c>
      <c r="J110" s="2">
        <v>1.01E-3</v>
      </c>
      <c r="K110" s="2">
        <f t="shared" si="5"/>
        <v>0.68735990755239063</v>
      </c>
      <c r="M110" s="2">
        <v>391</v>
      </c>
      <c r="N110" s="2">
        <v>38</v>
      </c>
      <c r="O110" s="2">
        <v>256</v>
      </c>
      <c r="P110" s="2">
        <v>6</v>
      </c>
    </row>
    <row r="111" spans="1:16" x14ac:dyDescent="0.25">
      <c r="A111" s="8">
        <v>16</v>
      </c>
      <c r="B111" s="12" t="s">
        <v>100</v>
      </c>
      <c r="C111" s="23">
        <v>63.712381371271974</v>
      </c>
      <c r="D111" s="9">
        <v>0.4081632653061224</v>
      </c>
      <c r="E111" s="2">
        <v>5.5239999999999997E-2</v>
      </c>
      <c r="F111" s="2">
        <v>1.8500000000000001E-3</v>
      </c>
      <c r="G111" s="2">
        <v>0.30947000000000002</v>
      </c>
      <c r="H111" s="2">
        <v>1.7100000000000001E-2</v>
      </c>
      <c r="I111" s="2">
        <v>4.0640000000000003E-2</v>
      </c>
      <c r="J111" s="2">
        <v>1.08E-3</v>
      </c>
      <c r="K111" s="2">
        <f t="shared" si="5"/>
        <v>0.48094177372565267</v>
      </c>
      <c r="M111" s="2">
        <v>422</v>
      </c>
      <c r="N111" s="2">
        <v>72</v>
      </c>
      <c r="O111" s="2">
        <v>257</v>
      </c>
      <c r="P111" s="2">
        <v>7</v>
      </c>
    </row>
    <row r="112" spans="1:16" x14ac:dyDescent="0.25">
      <c r="A112" s="8">
        <v>17</v>
      </c>
      <c r="B112" s="12" t="s">
        <v>135</v>
      </c>
      <c r="C112" s="23">
        <v>100.90662516423347</v>
      </c>
      <c r="D112" s="9">
        <v>0.69930069930069938</v>
      </c>
      <c r="E112" s="2">
        <v>5.2019999999999997E-2</v>
      </c>
      <c r="F112" s="2">
        <v>4.5700000000000003E-3</v>
      </c>
      <c r="G112" s="2">
        <v>0.27973999999999999</v>
      </c>
      <c r="H112" s="2">
        <v>3.1620000000000002E-2</v>
      </c>
      <c r="I112" s="2">
        <v>3.9E-2</v>
      </c>
      <c r="J112" s="2">
        <v>1.1800000000000001E-3</v>
      </c>
      <c r="K112" s="2">
        <f t="shared" si="5"/>
        <v>0.26767641382442142</v>
      </c>
      <c r="M112" s="2">
        <v>286</v>
      </c>
      <c r="N112" s="2">
        <v>188</v>
      </c>
      <c r="O112" s="2">
        <v>247</v>
      </c>
      <c r="P112" s="2">
        <v>7</v>
      </c>
    </row>
    <row r="113" spans="1:16" x14ac:dyDescent="0.25">
      <c r="A113" s="8">
        <v>18</v>
      </c>
      <c r="B113" s="12" t="s">
        <v>101</v>
      </c>
      <c r="C113" s="23">
        <v>116.54210297791236</v>
      </c>
      <c r="D113" s="9">
        <v>0.44247787610619471</v>
      </c>
      <c r="E113" s="2">
        <v>5.0310000000000001E-2</v>
      </c>
      <c r="F113" s="2">
        <v>4.79E-3</v>
      </c>
      <c r="G113" s="2">
        <v>0.25972000000000001</v>
      </c>
      <c r="H113" s="2">
        <v>3.1099999999999999E-2</v>
      </c>
      <c r="I113" s="2">
        <v>3.7440000000000001E-2</v>
      </c>
      <c r="J113" s="2">
        <v>1.15E-3</v>
      </c>
      <c r="K113" s="2">
        <f t="shared" si="5"/>
        <v>0.25651159754857505</v>
      </c>
      <c r="M113" s="2">
        <v>209</v>
      </c>
      <c r="N113" s="2">
        <v>200</v>
      </c>
      <c r="O113" s="2">
        <v>237</v>
      </c>
      <c r="P113" s="2">
        <v>7</v>
      </c>
    </row>
    <row r="114" spans="1:16" x14ac:dyDescent="0.25">
      <c r="A114" s="8">
        <v>19</v>
      </c>
      <c r="B114" s="12" t="s">
        <v>102</v>
      </c>
      <c r="C114" s="23">
        <v>285.78874359277995</v>
      </c>
      <c r="D114" s="9">
        <v>0.49751243781094534</v>
      </c>
      <c r="E114" s="2">
        <v>4.8009999999999997E-2</v>
      </c>
      <c r="F114" s="2">
        <v>3.4499999999999999E-3</v>
      </c>
      <c r="G114" s="2">
        <v>0.24815999999999999</v>
      </c>
      <c r="H114" s="2">
        <v>2.3019999999999999E-2</v>
      </c>
      <c r="I114" s="2">
        <v>3.7490000000000002E-2</v>
      </c>
      <c r="J114" s="2">
        <v>1.0499999999999999E-3</v>
      </c>
      <c r="K114" s="2">
        <f t="shared" si="5"/>
        <v>0.30192586543205613</v>
      </c>
      <c r="M114" s="2">
        <v>100</v>
      </c>
      <c r="N114" s="2">
        <v>150</v>
      </c>
      <c r="O114" s="2">
        <v>237</v>
      </c>
      <c r="P114" s="2">
        <v>7</v>
      </c>
    </row>
    <row r="115" spans="1:16" x14ac:dyDescent="0.25">
      <c r="A115" s="15">
        <v>20</v>
      </c>
      <c r="B115" s="20" t="s">
        <v>103</v>
      </c>
      <c r="C115" s="24">
        <v>132.71587186123753</v>
      </c>
      <c r="D115" s="17">
        <v>0.54945054945054939</v>
      </c>
      <c r="E115" s="16">
        <v>5.4629999999999998E-2</v>
      </c>
      <c r="F115" s="16">
        <v>1.23E-3</v>
      </c>
      <c r="G115" s="16">
        <v>0.29902000000000001</v>
      </c>
      <c r="H115" s="16">
        <v>1.268E-2</v>
      </c>
      <c r="I115" s="16">
        <v>3.9699999999999999E-2</v>
      </c>
      <c r="J115" s="16">
        <v>1.01E-3</v>
      </c>
      <c r="K115" s="16">
        <f t="shared" si="5"/>
        <v>0.59994556969066104</v>
      </c>
      <c r="L115" s="16"/>
      <c r="M115" s="16">
        <v>397</v>
      </c>
      <c r="N115" s="16">
        <v>49</v>
      </c>
      <c r="O115" s="16">
        <v>251</v>
      </c>
      <c r="P115" s="16">
        <v>6</v>
      </c>
    </row>
    <row r="117" spans="1:16" x14ac:dyDescent="0.25">
      <c r="A117" s="40" t="s">
        <v>5</v>
      </c>
      <c r="B117" s="42" t="s">
        <v>3</v>
      </c>
      <c r="C117" s="44" t="s">
        <v>0</v>
      </c>
      <c r="D117" s="44" t="s">
        <v>4</v>
      </c>
      <c r="E117" s="46" t="s">
        <v>2</v>
      </c>
      <c r="F117" s="46"/>
      <c r="G117" s="46"/>
      <c r="H117" s="46"/>
      <c r="I117" s="46"/>
      <c r="J117" s="46"/>
      <c r="K117" s="3"/>
      <c r="L117" s="4"/>
      <c r="M117" s="39" t="s">
        <v>1</v>
      </c>
      <c r="N117" s="39"/>
      <c r="O117" s="39"/>
      <c r="P117" s="39"/>
    </row>
    <row r="118" spans="1:16" x14ac:dyDescent="0.25">
      <c r="A118" s="41"/>
      <c r="B118" s="43"/>
      <c r="C118" s="45"/>
      <c r="D118" s="45"/>
      <c r="E118" s="5" t="s">
        <v>131</v>
      </c>
      <c r="F118" s="5" t="s">
        <v>6</v>
      </c>
      <c r="G118" s="5" t="s">
        <v>132</v>
      </c>
      <c r="H118" s="5" t="s">
        <v>7</v>
      </c>
      <c r="I118" s="5" t="s">
        <v>133</v>
      </c>
      <c r="J118" s="5" t="s">
        <v>8</v>
      </c>
      <c r="K118" s="6" t="s">
        <v>9</v>
      </c>
      <c r="L118" s="7"/>
      <c r="M118" s="5" t="s">
        <v>131</v>
      </c>
      <c r="N118" s="5" t="s">
        <v>7</v>
      </c>
      <c r="O118" s="5" t="s">
        <v>134</v>
      </c>
      <c r="P118" s="5" t="s">
        <v>7</v>
      </c>
    </row>
    <row r="119" spans="1:16" x14ac:dyDescent="0.25">
      <c r="A119" s="48" t="s">
        <v>130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1:16" x14ac:dyDescent="0.25">
      <c r="A120" s="8">
        <v>1</v>
      </c>
      <c r="B120" s="12" t="s">
        <v>104</v>
      </c>
      <c r="C120" s="23">
        <v>121.17428839141377</v>
      </c>
      <c r="D120" s="9">
        <v>0.37174721189591081</v>
      </c>
      <c r="E120" s="2">
        <v>5.0229999999999997E-2</v>
      </c>
      <c r="F120" s="2">
        <v>4.8300000000000001E-3</v>
      </c>
      <c r="G120" s="2">
        <v>0.27381</v>
      </c>
      <c r="H120" s="2">
        <v>3.3640000000000003E-2</v>
      </c>
      <c r="I120" s="2">
        <v>3.9539999999999999E-2</v>
      </c>
      <c r="J120" s="2">
        <v>1.2099999999999999E-3</v>
      </c>
      <c r="K120" s="13">
        <f t="shared" ref="K120:K143" si="6">(J120/I120)/(H120/G120)</f>
        <v>0.24908181603301219</v>
      </c>
      <c r="M120" s="2">
        <v>206</v>
      </c>
      <c r="N120" s="2">
        <v>199</v>
      </c>
      <c r="O120" s="2">
        <v>250</v>
      </c>
      <c r="P120" s="2">
        <v>8</v>
      </c>
    </row>
    <row r="121" spans="1:16" x14ac:dyDescent="0.25">
      <c r="A121" s="8">
        <v>2</v>
      </c>
      <c r="B121" s="12" t="s">
        <v>105</v>
      </c>
      <c r="C121" s="23">
        <v>68.140263858918289</v>
      </c>
      <c r="D121" s="9">
        <v>0.54945054945054939</v>
      </c>
      <c r="E121" s="2">
        <v>5.416E-2</v>
      </c>
      <c r="F121" s="2">
        <v>7.4799999999999997E-3</v>
      </c>
      <c r="G121" s="2">
        <v>0.29876999999999998</v>
      </c>
      <c r="H121" s="2">
        <v>4.9599999999999998E-2</v>
      </c>
      <c r="I121" s="2">
        <v>4.0009999999999997E-2</v>
      </c>
      <c r="J121" s="2">
        <v>1.2700000000000001E-3</v>
      </c>
      <c r="K121" s="13">
        <f t="shared" si="6"/>
        <v>0.19120114124694637</v>
      </c>
      <c r="M121" s="2">
        <v>378</v>
      </c>
      <c r="N121" s="2">
        <v>287</v>
      </c>
      <c r="O121" s="2">
        <v>253</v>
      </c>
      <c r="P121" s="2">
        <v>8</v>
      </c>
    </row>
    <row r="122" spans="1:16" x14ac:dyDescent="0.25">
      <c r="A122" s="8">
        <v>3</v>
      </c>
      <c r="B122" s="12" t="s">
        <v>106</v>
      </c>
      <c r="C122" s="23">
        <v>267.3623669342324</v>
      </c>
      <c r="D122" s="9">
        <v>0.55555555555555558</v>
      </c>
      <c r="E122" s="2">
        <v>5.323E-2</v>
      </c>
      <c r="F122" s="2">
        <v>2.5500000000000002E-3</v>
      </c>
      <c r="G122" s="2">
        <v>0.28993999999999998</v>
      </c>
      <c r="H122" s="2">
        <v>2.0840000000000001E-2</v>
      </c>
      <c r="I122" s="2">
        <v>3.9510000000000003E-2</v>
      </c>
      <c r="J122" s="2">
        <v>1.1199999999999999E-3</v>
      </c>
      <c r="K122" s="13">
        <f t="shared" si="6"/>
        <v>0.3943859301394092</v>
      </c>
      <c r="M122" s="2">
        <v>339</v>
      </c>
      <c r="N122" s="2">
        <v>100</v>
      </c>
      <c r="O122" s="2">
        <v>250</v>
      </c>
      <c r="P122" s="2">
        <v>7</v>
      </c>
    </row>
    <row r="123" spans="1:16" x14ac:dyDescent="0.25">
      <c r="A123" s="8">
        <v>4</v>
      </c>
      <c r="B123" s="12" t="s">
        <v>107</v>
      </c>
      <c r="C123" s="23">
        <v>126.34467582479814</v>
      </c>
      <c r="D123" s="9">
        <v>0.49504950495049505</v>
      </c>
      <c r="E123" s="2">
        <v>5.2479999999999999E-2</v>
      </c>
      <c r="F123" s="2">
        <v>2.98E-3</v>
      </c>
      <c r="G123" s="2">
        <v>0.29110999999999998</v>
      </c>
      <c r="H123" s="2">
        <v>2.2919999999999999E-2</v>
      </c>
      <c r="I123" s="2">
        <v>4.0239999999999998E-2</v>
      </c>
      <c r="J123" s="2">
        <v>1.0300000000000001E-3</v>
      </c>
      <c r="K123" s="13">
        <f t="shared" si="6"/>
        <v>0.32510358876409956</v>
      </c>
      <c r="M123" s="2">
        <v>306</v>
      </c>
      <c r="N123" s="2">
        <v>120</v>
      </c>
      <c r="O123" s="2">
        <v>254</v>
      </c>
      <c r="P123" s="2">
        <v>6</v>
      </c>
    </row>
    <row r="124" spans="1:16" x14ac:dyDescent="0.25">
      <c r="A124" s="8">
        <v>5</v>
      </c>
      <c r="B124" s="12" t="s">
        <v>108</v>
      </c>
      <c r="C124" s="23">
        <v>340.05910275023427</v>
      </c>
      <c r="D124" s="9">
        <v>0.52910052910052918</v>
      </c>
      <c r="E124" s="2">
        <v>4.6460000000000001E-2</v>
      </c>
      <c r="F124" s="2">
        <v>1.2700000000000001E-3</v>
      </c>
      <c r="G124" s="2">
        <v>0.25495000000000001</v>
      </c>
      <c r="H124" s="2">
        <v>1.2030000000000001E-2</v>
      </c>
      <c r="I124" s="2">
        <v>3.9800000000000002E-2</v>
      </c>
      <c r="J124" s="2">
        <v>9.7999999999999997E-4</v>
      </c>
      <c r="K124" s="13">
        <f t="shared" si="6"/>
        <v>0.52183402465360884</v>
      </c>
      <c r="M124" s="2">
        <v>22</v>
      </c>
      <c r="N124" s="2">
        <v>51</v>
      </c>
      <c r="O124" s="2">
        <v>252</v>
      </c>
      <c r="P124" s="2">
        <v>6</v>
      </c>
    </row>
    <row r="125" spans="1:16" x14ac:dyDescent="0.25">
      <c r="A125" s="8">
        <v>6</v>
      </c>
      <c r="B125" s="12" t="s">
        <v>109</v>
      </c>
      <c r="C125" s="23">
        <v>137.33202124639433</v>
      </c>
      <c r="D125" s="9">
        <v>0.42553191489361702</v>
      </c>
      <c r="E125" s="2">
        <v>5.1790000000000003E-2</v>
      </c>
      <c r="F125" s="2">
        <v>3.5200000000000001E-3</v>
      </c>
      <c r="G125" s="2">
        <v>0.28422999999999998</v>
      </c>
      <c r="H125" s="2">
        <v>2.6280000000000001E-2</v>
      </c>
      <c r="I125" s="2">
        <v>3.9809999999999998E-2</v>
      </c>
      <c r="J125" s="2">
        <v>1.1299999999999999E-3</v>
      </c>
      <c r="K125" s="13">
        <f t="shared" si="6"/>
        <v>0.30699465918210428</v>
      </c>
      <c r="M125" s="2">
        <v>276</v>
      </c>
      <c r="N125" s="2">
        <v>142</v>
      </c>
      <c r="O125" s="2">
        <v>252</v>
      </c>
      <c r="P125" s="2">
        <v>7</v>
      </c>
    </row>
    <row r="126" spans="1:16" x14ac:dyDescent="0.25">
      <c r="A126" s="8">
        <v>7</v>
      </c>
      <c r="B126" s="12" t="s">
        <v>110</v>
      </c>
      <c r="C126" s="23">
        <v>137.82837843999923</v>
      </c>
      <c r="D126" s="9">
        <v>0.43478260869565222</v>
      </c>
      <c r="E126" s="2">
        <v>5.5590000000000001E-2</v>
      </c>
      <c r="F126" s="2">
        <v>4.4200000000000003E-3</v>
      </c>
      <c r="G126" s="2">
        <v>0.30284</v>
      </c>
      <c r="H126" s="2">
        <v>3.2120000000000003E-2</v>
      </c>
      <c r="I126" s="2">
        <v>3.9530000000000003E-2</v>
      </c>
      <c r="J126" s="2">
        <v>1.2199999999999999E-3</v>
      </c>
      <c r="K126" s="13">
        <f t="shared" si="6"/>
        <v>0.29098507714713884</v>
      </c>
      <c r="M126" s="2">
        <v>436</v>
      </c>
      <c r="N126" s="2">
        <v>165</v>
      </c>
      <c r="O126" s="2">
        <v>250</v>
      </c>
      <c r="P126" s="2">
        <v>8</v>
      </c>
    </row>
    <row r="127" spans="1:16" x14ac:dyDescent="0.25">
      <c r="A127" s="8">
        <v>8</v>
      </c>
      <c r="B127" s="12" t="s">
        <v>111</v>
      </c>
      <c r="C127" s="23">
        <v>159.61366982773711</v>
      </c>
      <c r="D127" s="9">
        <v>1.4492753623188408</v>
      </c>
      <c r="E127" s="2">
        <v>5.4629999999999998E-2</v>
      </c>
      <c r="F127" s="2">
        <v>3.0999999999999999E-3</v>
      </c>
      <c r="G127" s="2">
        <v>0.29153000000000001</v>
      </c>
      <c r="H127" s="2">
        <v>2.3470000000000001E-2</v>
      </c>
      <c r="I127" s="2">
        <v>3.8719999999999997E-2</v>
      </c>
      <c r="J127" s="2">
        <v>1.08E-3</v>
      </c>
      <c r="K127" s="13">
        <f t="shared" si="6"/>
        <v>0.34646436280533971</v>
      </c>
      <c r="M127" s="2">
        <v>397</v>
      </c>
      <c r="N127" s="2">
        <v>118</v>
      </c>
      <c r="O127" s="2">
        <v>245</v>
      </c>
      <c r="P127" s="2">
        <v>7</v>
      </c>
    </row>
    <row r="128" spans="1:16" x14ac:dyDescent="0.25">
      <c r="A128" s="8">
        <v>9</v>
      </c>
      <c r="B128" s="12" t="s">
        <v>112</v>
      </c>
      <c r="C128" s="23">
        <v>122.36511025501851</v>
      </c>
      <c r="D128" s="9">
        <v>0.50505050505050508</v>
      </c>
      <c r="E128" s="2">
        <v>5.5660000000000001E-2</v>
      </c>
      <c r="F128" s="2">
        <v>4.8300000000000001E-3</v>
      </c>
      <c r="G128" s="2">
        <v>0.29204999999999998</v>
      </c>
      <c r="H128" s="2">
        <v>3.3099999999999997E-2</v>
      </c>
      <c r="I128" s="2">
        <v>3.807E-2</v>
      </c>
      <c r="J128" s="2">
        <v>1.17E-3</v>
      </c>
      <c r="K128" s="13">
        <f t="shared" si="6"/>
        <v>0.27116410619013953</v>
      </c>
      <c r="M128" s="2">
        <v>439</v>
      </c>
      <c r="N128" s="2">
        <v>180</v>
      </c>
      <c r="O128" s="2">
        <v>241</v>
      </c>
      <c r="P128" s="2">
        <v>7</v>
      </c>
    </row>
    <row r="129" spans="1:16" x14ac:dyDescent="0.25">
      <c r="A129" s="8">
        <v>10</v>
      </c>
      <c r="B129" s="14" t="s">
        <v>113</v>
      </c>
      <c r="C129" s="23">
        <v>209.40395655991986</v>
      </c>
      <c r="D129" s="9">
        <v>0.50251256281407031</v>
      </c>
      <c r="E129" s="2">
        <v>5.2080000000000001E-2</v>
      </c>
      <c r="F129" s="2">
        <v>2.5500000000000002E-3</v>
      </c>
      <c r="G129" s="2">
        <v>0.28034999999999999</v>
      </c>
      <c r="H129" s="2">
        <v>1.9980000000000001E-2</v>
      </c>
      <c r="I129" s="2">
        <v>3.9039999999999998E-2</v>
      </c>
      <c r="J129" s="2">
        <v>1.0300000000000001E-3</v>
      </c>
      <c r="K129" s="13">
        <f t="shared" si="6"/>
        <v>0.37019665669768131</v>
      </c>
      <c r="M129" s="2">
        <v>289</v>
      </c>
      <c r="N129" s="2">
        <v>103</v>
      </c>
      <c r="O129" s="2">
        <v>247</v>
      </c>
      <c r="P129" s="2">
        <v>6</v>
      </c>
    </row>
    <row r="130" spans="1:16" x14ac:dyDescent="0.25">
      <c r="A130" s="8">
        <v>11</v>
      </c>
      <c r="B130" s="14" t="s">
        <v>114</v>
      </c>
      <c r="C130" s="23">
        <v>245.54442046796788</v>
      </c>
      <c r="D130" s="9">
        <v>0.970873786407767</v>
      </c>
      <c r="E130" s="2">
        <v>5.3589999999999999E-2</v>
      </c>
      <c r="F130" s="2">
        <v>1.8400000000000001E-3</v>
      </c>
      <c r="G130" s="2">
        <v>0.28978999999999999</v>
      </c>
      <c r="H130" s="2">
        <v>1.6250000000000001E-2</v>
      </c>
      <c r="I130" s="2">
        <v>3.9230000000000001E-2</v>
      </c>
      <c r="J130" s="2">
        <v>1.0300000000000001E-3</v>
      </c>
      <c r="K130" s="13">
        <f t="shared" si="6"/>
        <v>0.46821890625306378</v>
      </c>
      <c r="M130" s="2">
        <v>354</v>
      </c>
      <c r="N130" s="2">
        <v>72</v>
      </c>
      <c r="O130" s="2">
        <v>248</v>
      </c>
      <c r="P130" s="2">
        <v>6</v>
      </c>
    </row>
    <row r="131" spans="1:16" x14ac:dyDescent="0.25">
      <c r="A131" s="8">
        <v>12</v>
      </c>
      <c r="B131" s="12" t="s">
        <v>115</v>
      </c>
      <c r="C131" s="23">
        <v>183.25594668102315</v>
      </c>
      <c r="D131" s="9">
        <v>0.52631578947368418</v>
      </c>
      <c r="E131" s="2">
        <v>5.4649999999999997E-2</v>
      </c>
      <c r="F131" s="2">
        <v>2.2699999999999999E-3</v>
      </c>
      <c r="G131" s="2">
        <v>0.2913</v>
      </c>
      <c r="H131" s="2">
        <v>1.8409999999999999E-2</v>
      </c>
      <c r="I131" s="2">
        <v>3.866E-2</v>
      </c>
      <c r="J131" s="2">
        <v>1E-3</v>
      </c>
      <c r="K131" s="13">
        <f t="shared" si="6"/>
        <v>0.40928407462036898</v>
      </c>
      <c r="M131" s="2">
        <v>398</v>
      </c>
      <c r="N131" s="2">
        <v>86</v>
      </c>
      <c r="O131" s="2">
        <v>245</v>
      </c>
      <c r="P131" s="2">
        <v>6</v>
      </c>
    </row>
    <row r="132" spans="1:16" x14ac:dyDescent="0.25">
      <c r="A132" s="8">
        <v>13</v>
      </c>
      <c r="B132" s="12" t="s">
        <v>116</v>
      </c>
      <c r="C132" s="23">
        <v>125.15498323818524</v>
      </c>
      <c r="D132" s="9">
        <v>0.42194092827004215</v>
      </c>
      <c r="E132" s="2">
        <v>5.6160000000000002E-2</v>
      </c>
      <c r="F132" s="2">
        <v>4.7099999999999998E-3</v>
      </c>
      <c r="G132" s="2">
        <v>0.29287000000000002</v>
      </c>
      <c r="H132" s="2">
        <v>3.2570000000000002E-2</v>
      </c>
      <c r="I132" s="2">
        <v>3.7839999999999999E-2</v>
      </c>
      <c r="J132" s="2">
        <v>1.1999999999999999E-3</v>
      </c>
      <c r="K132" s="13">
        <f t="shared" si="6"/>
        <v>0.28515910762378122</v>
      </c>
      <c r="M132" s="2">
        <v>459</v>
      </c>
      <c r="N132" s="2">
        <v>173</v>
      </c>
      <c r="O132" s="2">
        <v>239</v>
      </c>
      <c r="P132" s="2">
        <v>7</v>
      </c>
    </row>
    <row r="133" spans="1:16" x14ac:dyDescent="0.25">
      <c r="A133" s="8">
        <v>14</v>
      </c>
      <c r="B133" s="12" t="s">
        <v>117</v>
      </c>
      <c r="C133" s="23">
        <v>247.19630612067908</v>
      </c>
      <c r="D133" s="9">
        <v>0.46728971962616822</v>
      </c>
      <c r="E133" s="2">
        <v>5.1330000000000001E-2</v>
      </c>
      <c r="F133" s="2">
        <v>2.3999999999999998E-3</v>
      </c>
      <c r="G133" s="2">
        <v>0.28589999999999999</v>
      </c>
      <c r="H133" s="2">
        <v>1.9699999999999999E-2</v>
      </c>
      <c r="I133" s="2">
        <v>4.0399999999999998E-2</v>
      </c>
      <c r="J133" s="2">
        <v>1.06E-3</v>
      </c>
      <c r="K133" s="13">
        <f t="shared" si="6"/>
        <v>0.38077850932301355</v>
      </c>
      <c r="M133" s="2">
        <v>256</v>
      </c>
      <c r="N133" s="2">
        <v>99</v>
      </c>
      <c r="O133" s="2">
        <v>255</v>
      </c>
      <c r="P133" s="2">
        <v>7</v>
      </c>
    </row>
    <row r="134" spans="1:16" x14ac:dyDescent="0.25">
      <c r="A134" s="8">
        <v>15</v>
      </c>
      <c r="B134" s="12" t="s">
        <v>118</v>
      </c>
      <c r="C134" s="23">
        <v>79.490177666264941</v>
      </c>
      <c r="D134" s="9">
        <v>0.41322314049586778</v>
      </c>
      <c r="E134" s="2">
        <v>5.7160000000000002E-2</v>
      </c>
      <c r="F134" s="2">
        <v>5.6100000000000004E-3</v>
      </c>
      <c r="G134" s="2">
        <v>0.29887999999999998</v>
      </c>
      <c r="H134" s="2">
        <v>3.6880000000000003E-2</v>
      </c>
      <c r="I134" s="2">
        <v>3.7929999999999998E-2</v>
      </c>
      <c r="J134" s="2">
        <v>1.1000000000000001E-3</v>
      </c>
      <c r="K134" s="13">
        <f t="shared" si="6"/>
        <v>0.23502593257473378</v>
      </c>
      <c r="M134" s="2">
        <v>498</v>
      </c>
      <c r="N134" s="2">
        <v>202</v>
      </c>
      <c r="O134" s="2">
        <v>240</v>
      </c>
      <c r="P134" s="2">
        <v>7</v>
      </c>
    </row>
    <row r="135" spans="1:16" x14ac:dyDescent="0.25">
      <c r="A135" s="8">
        <v>16</v>
      </c>
      <c r="B135" s="12" t="s">
        <v>119</v>
      </c>
      <c r="C135" s="23">
        <v>106.96430226890078</v>
      </c>
      <c r="D135" s="9">
        <v>0.48309178743961356</v>
      </c>
      <c r="E135" s="2">
        <v>5.21E-2</v>
      </c>
      <c r="F135" s="2">
        <v>4.2700000000000004E-3</v>
      </c>
      <c r="G135" s="2">
        <v>0.29218</v>
      </c>
      <c r="H135" s="2">
        <v>3.09E-2</v>
      </c>
      <c r="I135" s="2">
        <v>4.0680000000000001E-2</v>
      </c>
      <c r="J135" s="2">
        <v>1.1199999999999999E-3</v>
      </c>
      <c r="K135" s="13">
        <f t="shared" si="6"/>
        <v>0.26033291647175999</v>
      </c>
      <c r="M135" s="2">
        <v>290</v>
      </c>
      <c r="N135" s="2">
        <v>170</v>
      </c>
      <c r="O135" s="2">
        <v>257</v>
      </c>
      <c r="P135" s="2">
        <v>7</v>
      </c>
    </row>
    <row r="136" spans="1:16" x14ac:dyDescent="0.25">
      <c r="A136" s="8">
        <v>17</v>
      </c>
      <c r="B136" s="12" t="s">
        <v>120</v>
      </c>
      <c r="C136" s="23">
        <v>62.058548226477384</v>
      </c>
      <c r="D136" s="9">
        <v>0.37878787878787878</v>
      </c>
      <c r="E136" s="2">
        <v>5.3319999999999999E-2</v>
      </c>
      <c r="F136" s="2">
        <v>6.9699999999999996E-3</v>
      </c>
      <c r="G136" s="2">
        <v>0.28999999999999998</v>
      </c>
      <c r="H136" s="2">
        <v>4.5539999999999997E-2</v>
      </c>
      <c r="I136" s="2">
        <v>3.9449999999999999E-2</v>
      </c>
      <c r="J136" s="2">
        <v>1.1800000000000001E-3</v>
      </c>
      <c r="K136" s="13">
        <f t="shared" si="6"/>
        <v>0.19047587240677008</v>
      </c>
      <c r="M136" s="2">
        <v>342</v>
      </c>
      <c r="N136" s="2">
        <v>271</v>
      </c>
      <c r="O136" s="2">
        <v>249</v>
      </c>
      <c r="P136" s="2">
        <v>7</v>
      </c>
    </row>
    <row r="137" spans="1:16" x14ac:dyDescent="0.25">
      <c r="A137" s="8">
        <v>18</v>
      </c>
      <c r="B137" s="12" t="s">
        <v>121</v>
      </c>
      <c r="C137" s="23">
        <v>177.4166768842463</v>
      </c>
      <c r="D137" s="9">
        <v>0.41666666666666669</v>
      </c>
      <c r="E137" s="2">
        <v>5.135E-2</v>
      </c>
      <c r="F137" s="2">
        <v>2.5500000000000002E-3</v>
      </c>
      <c r="G137" s="2">
        <v>0.28240999999999999</v>
      </c>
      <c r="H137" s="2">
        <v>2.017E-2</v>
      </c>
      <c r="I137" s="2">
        <v>3.9890000000000002E-2</v>
      </c>
      <c r="J137" s="2">
        <v>1.0200000000000001E-3</v>
      </c>
      <c r="K137" s="13">
        <f t="shared" si="6"/>
        <v>0.35802248946128873</v>
      </c>
      <c r="M137" s="2">
        <v>257</v>
      </c>
      <c r="N137" s="2">
        <v>106</v>
      </c>
      <c r="O137" s="2">
        <v>252</v>
      </c>
      <c r="P137" s="2">
        <v>6</v>
      </c>
    </row>
    <row r="138" spans="1:16" x14ac:dyDescent="0.25">
      <c r="A138" s="8">
        <v>19</v>
      </c>
      <c r="B138" s="12" t="s">
        <v>122</v>
      </c>
      <c r="C138" s="23">
        <v>126.01140580936688</v>
      </c>
      <c r="D138" s="9">
        <v>0.73529411764705876</v>
      </c>
      <c r="E138" s="2">
        <v>5.5410000000000001E-2</v>
      </c>
      <c r="F138" s="2">
        <v>3.79E-3</v>
      </c>
      <c r="G138" s="2">
        <v>0.29364000000000001</v>
      </c>
      <c r="H138" s="2">
        <v>2.733E-2</v>
      </c>
      <c r="I138" s="2">
        <v>3.8449999999999998E-2</v>
      </c>
      <c r="J138" s="2">
        <v>1.1000000000000001E-3</v>
      </c>
      <c r="K138" s="13">
        <f t="shared" si="6"/>
        <v>0.30737739433795014</v>
      </c>
      <c r="M138" s="2">
        <v>429</v>
      </c>
      <c r="N138" s="2">
        <v>142</v>
      </c>
      <c r="O138" s="2">
        <v>243</v>
      </c>
      <c r="P138" s="2">
        <v>7</v>
      </c>
    </row>
    <row r="139" spans="1:16" x14ac:dyDescent="0.25">
      <c r="A139" s="8">
        <v>20</v>
      </c>
      <c r="B139" s="12" t="s">
        <v>123</v>
      </c>
      <c r="C139" s="23">
        <v>156.17872490587365</v>
      </c>
      <c r="D139" s="9">
        <v>0.4587155963302752</v>
      </c>
      <c r="E139" s="2">
        <v>5.0619999999999998E-2</v>
      </c>
      <c r="F139" s="2">
        <v>2.4599999999999999E-3</v>
      </c>
      <c r="G139" s="2">
        <v>0.28461999999999998</v>
      </c>
      <c r="H139" s="2">
        <v>2.019E-2</v>
      </c>
      <c r="I139" s="2">
        <v>4.079E-2</v>
      </c>
      <c r="J139" s="2">
        <v>1.08E-3</v>
      </c>
      <c r="K139" s="13">
        <f t="shared" si="6"/>
        <v>0.37324942344126971</v>
      </c>
      <c r="M139" s="2">
        <v>224</v>
      </c>
      <c r="N139" s="2">
        <v>103</v>
      </c>
      <c r="O139" s="2">
        <v>258</v>
      </c>
      <c r="P139" s="2">
        <v>7</v>
      </c>
    </row>
    <row r="140" spans="1:16" x14ac:dyDescent="0.25">
      <c r="A140" s="8">
        <v>21</v>
      </c>
      <c r="B140" s="12" t="s">
        <v>124</v>
      </c>
      <c r="C140" s="23">
        <v>105.08327078180932</v>
      </c>
      <c r="D140" s="9">
        <v>0.45662100456621008</v>
      </c>
      <c r="E140" s="2">
        <v>5.2900000000000003E-2</v>
      </c>
      <c r="F140" s="2">
        <v>4.7699999999999999E-3</v>
      </c>
      <c r="G140" s="2">
        <v>0.29248000000000002</v>
      </c>
      <c r="H140" s="2">
        <v>3.3739999999999999E-2</v>
      </c>
      <c r="I140" s="2">
        <v>4.011E-2</v>
      </c>
      <c r="J140" s="2">
        <v>1.16E-3</v>
      </c>
      <c r="K140" s="13">
        <f t="shared" si="6"/>
        <v>0.25070120594565304</v>
      </c>
      <c r="M140" s="2">
        <v>325</v>
      </c>
      <c r="N140" s="2">
        <v>187</v>
      </c>
      <c r="O140" s="2">
        <v>254</v>
      </c>
      <c r="P140" s="2">
        <v>7</v>
      </c>
    </row>
    <row r="141" spans="1:16" x14ac:dyDescent="0.25">
      <c r="A141" s="8">
        <v>22</v>
      </c>
      <c r="B141" s="12" t="s">
        <v>125</v>
      </c>
      <c r="C141" s="23">
        <v>580.30263972415526</v>
      </c>
      <c r="D141" s="9">
        <v>1.0638297872340425</v>
      </c>
      <c r="E141" s="2">
        <v>5.3879999999999997E-2</v>
      </c>
      <c r="F141" s="2">
        <v>2.0100000000000001E-3</v>
      </c>
      <c r="G141" s="2">
        <v>0.29385</v>
      </c>
      <c r="H141" s="2">
        <v>1.8419999999999999E-2</v>
      </c>
      <c r="I141" s="2">
        <v>3.9559999999999998E-2</v>
      </c>
      <c r="J141" s="2">
        <v>1.23E-3</v>
      </c>
      <c r="K141" s="13">
        <f t="shared" si="6"/>
        <v>0.49600367890443087</v>
      </c>
      <c r="M141" s="2">
        <v>366</v>
      </c>
      <c r="N141" s="2">
        <v>77</v>
      </c>
      <c r="O141" s="2">
        <v>250</v>
      </c>
      <c r="P141" s="2">
        <v>8</v>
      </c>
    </row>
    <row r="142" spans="1:16" x14ac:dyDescent="0.25">
      <c r="A142" s="8">
        <v>23</v>
      </c>
      <c r="B142" s="14" t="s">
        <v>126</v>
      </c>
      <c r="C142" s="23">
        <v>142.45825994120656</v>
      </c>
      <c r="D142" s="9">
        <v>0.77519379844961234</v>
      </c>
      <c r="E142" s="2">
        <v>5.4030000000000002E-2</v>
      </c>
      <c r="F142" s="2">
        <v>4.0200000000000001E-3</v>
      </c>
      <c r="G142" s="2">
        <v>0.29338999999999998</v>
      </c>
      <c r="H142" s="2">
        <v>2.9510000000000002E-2</v>
      </c>
      <c r="I142" s="2">
        <v>3.9390000000000001E-2</v>
      </c>
      <c r="J142" s="2">
        <v>1.1999999999999999E-3</v>
      </c>
      <c r="K142" s="13">
        <f t="shared" si="6"/>
        <v>0.30288053438453866</v>
      </c>
      <c r="M142" s="2">
        <v>372</v>
      </c>
      <c r="N142" s="2">
        <v>156</v>
      </c>
      <c r="O142" s="2">
        <v>249</v>
      </c>
      <c r="P142" s="2">
        <v>7</v>
      </c>
    </row>
    <row r="143" spans="1:16" x14ac:dyDescent="0.25">
      <c r="A143" s="15">
        <v>24</v>
      </c>
      <c r="B143" s="22" t="s">
        <v>127</v>
      </c>
      <c r="C143" s="24">
        <v>110.26827875152142</v>
      </c>
      <c r="D143" s="17">
        <v>0.4065040650406504</v>
      </c>
      <c r="E143" s="16">
        <v>5.3400000000000003E-2</v>
      </c>
      <c r="F143" s="16">
        <v>4.5799999999999999E-3</v>
      </c>
      <c r="G143" s="16">
        <v>0.28977999999999998</v>
      </c>
      <c r="H143" s="16">
        <v>3.2379999999999999E-2</v>
      </c>
      <c r="I143" s="16">
        <v>3.9359999999999999E-2</v>
      </c>
      <c r="J143" s="16">
        <v>1.1800000000000001E-3</v>
      </c>
      <c r="K143" s="21">
        <f t="shared" si="6"/>
        <v>0.26829864615817256</v>
      </c>
      <c r="L143" s="16"/>
      <c r="M143" s="16">
        <v>346</v>
      </c>
      <c r="N143" s="16">
        <v>178</v>
      </c>
      <c r="O143" s="16">
        <v>249</v>
      </c>
      <c r="P143" s="16">
        <v>7</v>
      </c>
    </row>
    <row r="145" spans="1:16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x14ac:dyDescent="0.25">
      <c r="A146" s="11"/>
      <c r="B146" s="28"/>
      <c r="C146" s="26"/>
      <c r="D146" s="19"/>
      <c r="E146" s="18"/>
      <c r="F146" s="18"/>
      <c r="G146" s="18"/>
      <c r="H146" s="18"/>
      <c r="I146" s="18"/>
      <c r="J146" s="18"/>
      <c r="K146" s="29"/>
      <c r="L146" s="18"/>
      <c r="M146" s="18"/>
      <c r="N146" s="18"/>
      <c r="O146" s="18"/>
      <c r="P146" s="18"/>
    </row>
    <row r="147" spans="1:16" x14ac:dyDescent="0.25">
      <c r="A147" s="11"/>
      <c r="B147" s="28"/>
      <c r="C147" s="26"/>
      <c r="D147" s="19"/>
      <c r="E147" s="18"/>
      <c r="F147" s="18"/>
      <c r="G147" s="18"/>
      <c r="H147" s="18"/>
      <c r="I147" s="18"/>
      <c r="J147" s="18"/>
      <c r="K147" s="29"/>
      <c r="L147" s="18"/>
      <c r="M147" s="18"/>
      <c r="N147" s="18"/>
      <c r="O147" s="18"/>
      <c r="P147" s="18"/>
    </row>
    <row r="148" spans="1:16" x14ac:dyDescent="0.25">
      <c r="A148" s="11"/>
      <c r="B148" s="28"/>
      <c r="C148" s="26"/>
      <c r="D148" s="19"/>
      <c r="E148" s="18"/>
      <c r="F148" s="18"/>
      <c r="G148" s="18"/>
      <c r="H148" s="18"/>
      <c r="I148" s="18"/>
      <c r="J148" s="18"/>
      <c r="K148" s="29"/>
      <c r="L148" s="18"/>
      <c r="M148" s="18"/>
      <c r="N148" s="18"/>
      <c r="O148" s="18"/>
      <c r="P148" s="18"/>
    </row>
    <row r="149" spans="1:16" x14ac:dyDescent="0.25">
      <c r="A149" s="11"/>
      <c r="B149" s="28"/>
      <c r="C149" s="26"/>
      <c r="D149" s="19"/>
      <c r="E149" s="18"/>
      <c r="F149" s="18"/>
      <c r="G149" s="18"/>
      <c r="H149" s="18"/>
      <c r="I149" s="18"/>
      <c r="J149" s="18"/>
      <c r="K149" s="29"/>
      <c r="L149" s="18"/>
      <c r="M149" s="18"/>
      <c r="N149" s="18"/>
      <c r="O149" s="18"/>
      <c r="P149" s="18"/>
    </row>
    <row r="150" spans="1:16" x14ac:dyDescent="0.25">
      <c r="A150" s="11"/>
      <c r="B150" s="28"/>
      <c r="C150" s="26"/>
      <c r="D150" s="19"/>
      <c r="E150" s="18"/>
      <c r="F150" s="18"/>
      <c r="G150" s="18"/>
      <c r="H150" s="18"/>
      <c r="I150" s="18"/>
      <c r="J150" s="18"/>
      <c r="K150" s="29"/>
      <c r="L150" s="18"/>
      <c r="M150" s="18"/>
      <c r="N150" s="18"/>
      <c r="O150" s="18"/>
      <c r="P150" s="18"/>
    </row>
    <row r="151" spans="1:16" x14ac:dyDescent="0.25">
      <c r="A151" s="11"/>
      <c r="B151" s="28"/>
      <c r="C151" s="26"/>
      <c r="D151" s="19"/>
      <c r="E151" s="18"/>
      <c r="F151" s="18"/>
      <c r="G151" s="18"/>
      <c r="H151" s="18"/>
      <c r="I151" s="18"/>
      <c r="J151" s="18"/>
      <c r="K151" s="29"/>
      <c r="L151" s="18"/>
      <c r="M151" s="18"/>
      <c r="N151" s="18"/>
      <c r="O151" s="18"/>
      <c r="P151" s="18"/>
    </row>
    <row r="152" spans="1:16" x14ac:dyDescent="0.25">
      <c r="A152" s="11"/>
      <c r="B152" s="28"/>
      <c r="C152" s="26"/>
      <c r="D152" s="19"/>
      <c r="E152" s="18"/>
      <c r="F152" s="18"/>
      <c r="G152" s="18"/>
      <c r="H152" s="18"/>
      <c r="I152" s="18"/>
      <c r="J152" s="18"/>
      <c r="K152" s="29"/>
      <c r="L152" s="18"/>
      <c r="M152" s="18"/>
      <c r="N152" s="18"/>
      <c r="O152" s="18"/>
      <c r="P152" s="18"/>
    </row>
    <row r="153" spans="1:16" x14ac:dyDescent="0.25">
      <c r="A153" s="11"/>
      <c r="B153" s="28"/>
      <c r="C153" s="26"/>
      <c r="D153" s="19"/>
      <c r="E153" s="18"/>
      <c r="F153" s="18"/>
      <c r="G153" s="18"/>
      <c r="H153" s="18"/>
      <c r="I153" s="18"/>
      <c r="J153" s="18"/>
      <c r="K153" s="29"/>
      <c r="L153" s="18"/>
      <c r="M153" s="18"/>
      <c r="N153" s="18"/>
      <c r="O153" s="18"/>
      <c r="P153" s="18"/>
    </row>
    <row r="154" spans="1:16" x14ac:dyDescent="0.25">
      <c r="A154" s="11"/>
      <c r="B154" s="28"/>
      <c r="C154" s="26"/>
      <c r="D154" s="19"/>
      <c r="E154" s="18"/>
      <c r="F154" s="18"/>
      <c r="G154" s="18"/>
      <c r="H154" s="18"/>
      <c r="I154" s="18"/>
      <c r="J154" s="18"/>
      <c r="K154" s="29"/>
      <c r="L154" s="18"/>
      <c r="M154" s="18"/>
      <c r="N154" s="18"/>
      <c r="O154" s="18"/>
      <c r="P154" s="18"/>
    </row>
    <row r="155" spans="1:16" x14ac:dyDescent="0.25">
      <c r="A155" s="11"/>
      <c r="B155" s="28"/>
      <c r="C155" s="26"/>
      <c r="D155" s="19"/>
      <c r="E155" s="18"/>
      <c r="F155" s="18"/>
      <c r="G155" s="18"/>
      <c r="H155" s="18"/>
      <c r="I155" s="18"/>
      <c r="J155" s="18"/>
      <c r="K155" s="29"/>
      <c r="L155" s="18"/>
      <c r="M155" s="18"/>
      <c r="N155" s="18"/>
      <c r="O155" s="18"/>
      <c r="P155" s="18"/>
    </row>
    <row r="156" spans="1:16" x14ac:dyDescent="0.25">
      <c r="A156" s="11"/>
      <c r="B156" s="28"/>
      <c r="C156" s="26"/>
      <c r="D156" s="19"/>
      <c r="E156" s="18"/>
      <c r="F156" s="18"/>
      <c r="G156" s="18"/>
      <c r="H156" s="18"/>
      <c r="I156" s="18"/>
      <c r="J156" s="18"/>
      <c r="K156" s="29"/>
      <c r="L156" s="18"/>
      <c r="M156" s="18"/>
      <c r="N156" s="18"/>
      <c r="O156" s="18"/>
      <c r="P156" s="18"/>
    </row>
    <row r="157" spans="1:16" x14ac:dyDescent="0.25">
      <c r="A157" s="11"/>
      <c r="B157" s="28"/>
      <c r="C157" s="26"/>
      <c r="D157" s="19"/>
      <c r="E157" s="18"/>
      <c r="F157" s="18"/>
      <c r="G157" s="18"/>
      <c r="H157" s="18"/>
      <c r="I157" s="18"/>
      <c r="J157" s="18"/>
      <c r="K157" s="29"/>
      <c r="L157" s="18"/>
      <c r="M157" s="18"/>
      <c r="N157" s="18"/>
      <c r="O157" s="18"/>
      <c r="P157" s="18"/>
    </row>
    <row r="158" spans="1:16" x14ac:dyDescent="0.25">
      <c r="A158" s="11"/>
      <c r="B158" s="28"/>
      <c r="C158" s="26"/>
      <c r="D158" s="19"/>
      <c r="E158" s="18"/>
      <c r="F158" s="18"/>
      <c r="G158" s="18"/>
      <c r="H158" s="18"/>
      <c r="I158" s="18"/>
      <c r="J158" s="18"/>
      <c r="K158" s="29"/>
      <c r="L158" s="18"/>
      <c r="M158" s="18"/>
      <c r="N158" s="18"/>
      <c r="O158" s="18"/>
      <c r="P158" s="18"/>
    </row>
    <row r="159" spans="1:16" x14ac:dyDescent="0.25">
      <c r="A159" s="11"/>
      <c r="B159" s="28"/>
      <c r="C159" s="26"/>
      <c r="D159" s="19"/>
      <c r="E159" s="18"/>
      <c r="F159" s="18"/>
      <c r="G159" s="18"/>
      <c r="H159" s="18"/>
      <c r="I159" s="18"/>
      <c r="J159" s="18"/>
      <c r="K159" s="29"/>
      <c r="L159" s="18"/>
      <c r="M159" s="18"/>
      <c r="N159" s="18"/>
      <c r="O159" s="18"/>
      <c r="P159" s="18"/>
    </row>
    <row r="160" spans="1:16" x14ac:dyDescent="0.25">
      <c r="A160" s="11"/>
      <c r="B160" s="28"/>
      <c r="C160" s="26"/>
      <c r="D160" s="19"/>
      <c r="E160" s="18"/>
      <c r="F160" s="18"/>
      <c r="G160" s="18"/>
      <c r="H160" s="18"/>
      <c r="I160" s="18"/>
      <c r="J160" s="18"/>
      <c r="K160" s="29"/>
      <c r="L160" s="18"/>
      <c r="M160" s="18"/>
      <c r="N160" s="18"/>
      <c r="O160" s="18"/>
      <c r="P160" s="18"/>
    </row>
    <row r="161" spans="1:16" x14ac:dyDescent="0.25">
      <c r="A161" s="11"/>
      <c r="B161" s="28"/>
      <c r="C161" s="26"/>
      <c r="D161" s="19"/>
      <c r="E161" s="18"/>
      <c r="F161" s="18"/>
      <c r="G161" s="18"/>
      <c r="H161" s="18"/>
      <c r="I161" s="18"/>
      <c r="J161" s="18"/>
      <c r="K161" s="29"/>
      <c r="L161" s="18"/>
      <c r="M161" s="18"/>
      <c r="N161" s="18"/>
      <c r="O161" s="18"/>
      <c r="P161" s="18"/>
    </row>
    <row r="162" spans="1:16" x14ac:dyDescent="0.25">
      <c r="A162" s="11"/>
      <c r="B162" s="28"/>
      <c r="C162" s="26"/>
      <c r="D162" s="19"/>
      <c r="E162" s="18"/>
      <c r="F162" s="18"/>
      <c r="G162" s="18"/>
      <c r="H162" s="18"/>
      <c r="I162" s="18"/>
      <c r="J162" s="18"/>
      <c r="K162" s="29"/>
      <c r="L162" s="18"/>
      <c r="M162" s="18"/>
      <c r="N162" s="18"/>
      <c r="O162" s="18"/>
      <c r="P162" s="18"/>
    </row>
    <row r="163" spans="1:16" x14ac:dyDescent="0.25">
      <c r="A163" s="11"/>
      <c r="B163" s="28"/>
      <c r="C163" s="26"/>
      <c r="D163" s="19"/>
      <c r="E163" s="18"/>
      <c r="F163" s="18"/>
      <c r="G163" s="18"/>
      <c r="H163" s="18"/>
      <c r="I163" s="18"/>
      <c r="J163" s="18"/>
      <c r="K163" s="29"/>
      <c r="L163" s="18"/>
      <c r="M163" s="18"/>
      <c r="N163" s="18"/>
      <c r="O163" s="18"/>
      <c r="P163" s="18"/>
    </row>
    <row r="164" spans="1:16" x14ac:dyDescent="0.25">
      <c r="A164" s="11"/>
      <c r="B164" s="28"/>
      <c r="C164" s="26"/>
      <c r="D164" s="19"/>
      <c r="E164" s="18"/>
      <c r="F164" s="18"/>
      <c r="G164" s="18"/>
      <c r="H164" s="18"/>
      <c r="I164" s="18"/>
      <c r="J164" s="18"/>
      <c r="K164" s="29"/>
      <c r="L164" s="18"/>
      <c r="M164" s="18"/>
      <c r="N164" s="18"/>
      <c r="O164" s="18"/>
      <c r="P164" s="18"/>
    </row>
    <row r="165" spans="1:16" x14ac:dyDescent="0.25">
      <c r="A165" s="11"/>
      <c r="B165" s="28"/>
      <c r="C165" s="26"/>
      <c r="D165" s="19"/>
      <c r="E165" s="18"/>
      <c r="F165" s="18"/>
      <c r="G165" s="18"/>
      <c r="H165" s="18"/>
      <c r="I165" s="18"/>
      <c r="J165" s="18"/>
      <c r="K165" s="29"/>
      <c r="L165" s="18"/>
      <c r="M165" s="18"/>
      <c r="N165" s="18"/>
      <c r="O165" s="18"/>
      <c r="P165" s="18"/>
    </row>
    <row r="166" spans="1:16" x14ac:dyDescent="0.25">
      <c r="A166" s="11"/>
      <c r="B166" s="28"/>
      <c r="C166" s="26"/>
      <c r="D166" s="19"/>
      <c r="E166" s="18"/>
      <c r="F166" s="18"/>
      <c r="G166" s="18"/>
      <c r="H166" s="18"/>
      <c r="I166" s="18"/>
      <c r="J166" s="18"/>
      <c r="K166" s="29"/>
      <c r="L166" s="18"/>
      <c r="M166" s="18"/>
      <c r="N166" s="18"/>
      <c r="O166" s="18"/>
      <c r="P166" s="18"/>
    </row>
    <row r="167" spans="1:16" x14ac:dyDescent="0.25">
      <c r="A167" s="11"/>
      <c r="B167" s="28"/>
      <c r="C167" s="26"/>
      <c r="D167" s="19"/>
      <c r="E167" s="18"/>
      <c r="F167" s="18"/>
      <c r="G167" s="18"/>
      <c r="H167" s="18"/>
      <c r="I167" s="18"/>
      <c r="J167" s="18"/>
      <c r="K167" s="29"/>
      <c r="L167" s="18"/>
      <c r="M167" s="18"/>
      <c r="N167" s="18"/>
      <c r="O167" s="18"/>
      <c r="P167" s="18"/>
    </row>
    <row r="168" spans="1:16" x14ac:dyDescent="0.25">
      <c r="A168" s="11"/>
      <c r="B168" s="28"/>
      <c r="C168" s="26"/>
      <c r="D168" s="19"/>
      <c r="E168" s="18"/>
      <c r="F168" s="18"/>
      <c r="G168" s="18"/>
      <c r="H168" s="18"/>
      <c r="I168" s="18"/>
      <c r="J168" s="18"/>
      <c r="K168" s="29"/>
      <c r="L168" s="18"/>
      <c r="M168" s="18"/>
      <c r="N168" s="18"/>
      <c r="O168" s="18"/>
      <c r="P168" s="18"/>
    </row>
    <row r="169" spans="1:16" x14ac:dyDescent="0.25">
      <c r="A169" s="11"/>
      <c r="B169" s="28"/>
      <c r="C169" s="26"/>
      <c r="D169" s="19"/>
      <c r="E169" s="18"/>
      <c r="F169" s="18"/>
      <c r="G169" s="18"/>
      <c r="H169" s="18"/>
      <c r="I169" s="18"/>
      <c r="J169" s="18"/>
      <c r="K169" s="29"/>
      <c r="L169" s="18"/>
      <c r="M169" s="18"/>
      <c r="N169" s="18"/>
      <c r="O169" s="18"/>
      <c r="P169" s="18"/>
    </row>
    <row r="170" spans="1:16" x14ac:dyDescent="0.25">
      <c r="A170" s="11"/>
      <c r="B170" s="28"/>
      <c r="C170" s="26"/>
      <c r="D170" s="19"/>
      <c r="E170" s="18"/>
      <c r="F170" s="18"/>
      <c r="G170" s="18"/>
      <c r="H170" s="18"/>
      <c r="I170" s="18"/>
      <c r="J170" s="18"/>
      <c r="K170" s="29"/>
      <c r="L170" s="18"/>
      <c r="M170" s="18"/>
      <c r="N170" s="18"/>
      <c r="O170" s="18"/>
      <c r="P170" s="18"/>
    </row>
  </sheetData>
  <mergeCells count="43">
    <mergeCell ref="A1:K1"/>
    <mergeCell ref="A71:P71"/>
    <mergeCell ref="A96:P96"/>
    <mergeCell ref="A119:P119"/>
    <mergeCell ref="A4:P4"/>
    <mergeCell ref="A23:P23"/>
    <mergeCell ref="A43:P43"/>
    <mergeCell ref="A2:A3"/>
    <mergeCell ref="B2:B3"/>
    <mergeCell ref="C2:C3"/>
    <mergeCell ref="D2:D3"/>
    <mergeCell ref="E2:J2"/>
    <mergeCell ref="M2:P2"/>
    <mergeCell ref="M21:P21"/>
    <mergeCell ref="M41:P41"/>
    <mergeCell ref="A41:A42"/>
    <mergeCell ref="B41:B42"/>
    <mergeCell ref="C41:C42"/>
    <mergeCell ref="D41:D42"/>
    <mergeCell ref="E41:J41"/>
    <mergeCell ref="A21:A22"/>
    <mergeCell ref="B21:B22"/>
    <mergeCell ref="C21:C22"/>
    <mergeCell ref="D21:D22"/>
    <mergeCell ref="E21:J21"/>
    <mergeCell ref="M69:P69"/>
    <mergeCell ref="A94:A95"/>
    <mergeCell ref="B94:B95"/>
    <mergeCell ref="C94:C95"/>
    <mergeCell ref="D94:D95"/>
    <mergeCell ref="E94:J94"/>
    <mergeCell ref="M94:P94"/>
    <mergeCell ref="A69:A70"/>
    <mergeCell ref="B69:B70"/>
    <mergeCell ref="C69:C70"/>
    <mergeCell ref="D69:D70"/>
    <mergeCell ref="E69:J69"/>
    <mergeCell ref="M117:P117"/>
    <mergeCell ref="A117:A118"/>
    <mergeCell ref="B117:B118"/>
    <mergeCell ref="C117:C118"/>
    <mergeCell ref="D117:D118"/>
    <mergeCell ref="E117:J1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workbookViewId="0">
      <selection sqref="A1:K1"/>
    </sheetView>
  </sheetViews>
  <sheetFormatPr defaultRowHeight="15" x14ac:dyDescent="0.25"/>
  <sheetData>
    <row r="1" spans="1:18" x14ac:dyDescent="0.25">
      <c r="A1" s="47" t="s">
        <v>159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ht="26.25" x14ac:dyDescent="0.25">
      <c r="A2" s="31" t="s">
        <v>137</v>
      </c>
      <c r="B2" s="32" t="s">
        <v>138</v>
      </c>
      <c r="C2" s="32" t="s">
        <v>0</v>
      </c>
      <c r="D2" s="32" t="s">
        <v>139</v>
      </c>
      <c r="E2" s="32" t="s">
        <v>140</v>
      </c>
      <c r="F2" s="32" t="s">
        <v>141</v>
      </c>
      <c r="G2" s="32" t="s">
        <v>142</v>
      </c>
      <c r="H2" s="32" t="s">
        <v>143</v>
      </c>
      <c r="I2" s="32" t="s">
        <v>144</v>
      </c>
      <c r="J2" s="32" t="s">
        <v>145</v>
      </c>
      <c r="K2" s="32" t="s">
        <v>144</v>
      </c>
      <c r="L2" s="32" t="s">
        <v>146</v>
      </c>
      <c r="M2" s="32" t="s">
        <v>144</v>
      </c>
      <c r="N2" s="32" t="s">
        <v>147</v>
      </c>
      <c r="O2" s="33" t="s">
        <v>148</v>
      </c>
      <c r="P2" s="32" t="s">
        <v>149</v>
      </c>
      <c r="Q2" s="33" t="s">
        <v>150</v>
      </c>
      <c r="R2" s="32" t="s">
        <v>149</v>
      </c>
    </row>
    <row r="3" spans="1:18" x14ac:dyDescent="0.25">
      <c r="A3" s="49" t="s">
        <v>151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34">
        <v>1</v>
      </c>
      <c r="B4" s="35">
        <v>0.2</v>
      </c>
      <c r="C4" s="35">
        <v>102</v>
      </c>
      <c r="D4" s="35">
        <v>0.2</v>
      </c>
      <c r="E4" s="35">
        <v>97</v>
      </c>
      <c r="F4" s="35">
        <v>0.55000000000000004</v>
      </c>
      <c r="G4" s="35">
        <v>194</v>
      </c>
      <c r="H4" s="35">
        <v>5.1589999999999997E-2</v>
      </c>
      <c r="I4" s="35">
        <v>0.71</v>
      </c>
      <c r="J4" s="35">
        <v>0.28960000000000002</v>
      </c>
      <c r="K4" s="35">
        <v>0.76</v>
      </c>
      <c r="L4" s="35">
        <v>4.0712999999999999E-2</v>
      </c>
      <c r="M4" s="35">
        <v>0.09</v>
      </c>
      <c r="N4" s="35">
        <v>0.51</v>
      </c>
      <c r="O4" s="35">
        <v>257.25</v>
      </c>
      <c r="P4" s="35">
        <v>0.24</v>
      </c>
      <c r="Q4" s="35">
        <v>267</v>
      </c>
      <c r="R4" s="35">
        <v>16.399999999999999</v>
      </c>
    </row>
    <row r="5" spans="1:18" x14ac:dyDescent="0.25">
      <c r="A5" s="34">
        <v>2</v>
      </c>
      <c r="B5" s="35">
        <v>0.4</v>
      </c>
      <c r="C5" s="35">
        <v>197</v>
      </c>
      <c r="D5" s="35">
        <v>0.4</v>
      </c>
      <c r="E5" s="35">
        <v>91</v>
      </c>
      <c r="F5" s="35">
        <v>0.64</v>
      </c>
      <c r="G5" s="35">
        <v>474</v>
      </c>
      <c r="H5" s="35">
        <v>5.1069999999999997E-2</v>
      </c>
      <c r="I5" s="35">
        <v>1.1200000000000001</v>
      </c>
      <c r="J5" s="35">
        <v>0.2868</v>
      </c>
      <c r="K5" s="35">
        <v>1.2</v>
      </c>
      <c r="L5" s="35">
        <v>4.0731999999999997E-2</v>
      </c>
      <c r="M5" s="35">
        <v>0.11</v>
      </c>
      <c r="N5" s="35">
        <v>0.71</v>
      </c>
      <c r="O5" s="35">
        <v>257.37</v>
      </c>
      <c r="P5" s="35">
        <v>0.28999999999999998</v>
      </c>
      <c r="Q5" s="35">
        <v>244</v>
      </c>
      <c r="R5" s="35">
        <v>25.9</v>
      </c>
    </row>
    <row r="6" spans="1:18" x14ac:dyDescent="0.25">
      <c r="A6" s="34">
        <v>3</v>
      </c>
      <c r="B6" s="35">
        <v>0.3</v>
      </c>
      <c r="C6" s="35">
        <v>262</v>
      </c>
      <c r="D6" s="35">
        <v>0.4</v>
      </c>
      <c r="E6" s="35">
        <v>90</v>
      </c>
      <c r="F6" s="35">
        <v>0.64</v>
      </c>
      <c r="G6" s="35">
        <v>477</v>
      </c>
      <c r="H6" s="35">
        <v>5.1020000000000003E-2</v>
      </c>
      <c r="I6" s="35">
        <v>1.1200000000000001</v>
      </c>
      <c r="J6" s="35">
        <v>0.28660000000000002</v>
      </c>
      <c r="K6" s="35">
        <v>1.19</v>
      </c>
      <c r="L6" s="35">
        <v>4.0736000000000001E-2</v>
      </c>
      <c r="M6" s="35">
        <v>0.11</v>
      </c>
      <c r="N6" s="35">
        <v>0.7</v>
      </c>
      <c r="O6" s="35">
        <v>257.39</v>
      </c>
      <c r="P6" s="35">
        <v>0.28999999999999998</v>
      </c>
      <c r="Q6" s="35">
        <v>242</v>
      </c>
      <c r="R6" s="35">
        <v>25.7</v>
      </c>
    </row>
    <row r="7" spans="1:18" x14ac:dyDescent="0.25">
      <c r="A7" s="34">
        <v>4</v>
      </c>
      <c r="B7" s="35">
        <v>0.1</v>
      </c>
      <c r="C7" s="35">
        <v>210</v>
      </c>
      <c r="D7" s="35">
        <v>0.3</v>
      </c>
      <c r="E7" s="35">
        <v>92</v>
      </c>
      <c r="F7" s="35">
        <v>0.68</v>
      </c>
      <c r="G7" s="35">
        <v>171</v>
      </c>
      <c r="H7" s="35">
        <v>5.1479999999999998E-2</v>
      </c>
      <c r="I7" s="35">
        <v>0.84</v>
      </c>
      <c r="J7" s="35">
        <v>0.28889999999999999</v>
      </c>
      <c r="K7" s="35">
        <v>0.9</v>
      </c>
      <c r="L7" s="35">
        <v>4.0703000000000003E-2</v>
      </c>
      <c r="M7" s="35">
        <v>0.1</v>
      </c>
      <c r="N7" s="35">
        <v>0.57999999999999996</v>
      </c>
      <c r="O7" s="35">
        <v>257.19</v>
      </c>
      <c r="P7" s="35">
        <v>0.25</v>
      </c>
      <c r="Q7" s="35">
        <v>262</v>
      </c>
      <c r="R7" s="35">
        <v>19.399999999999999</v>
      </c>
    </row>
    <row r="8" spans="1:18" x14ac:dyDescent="0.25">
      <c r="A8" s="34">
        <v>5</v>
      </c>
      <c r="B8" s="35">
        <v>0.2</v>
      </c>
      <c r="C8" s="35">
        <v>65</v>
      </c>
      <c r="D8" s="35">
        <v>0.3</v>
      </c>
      <c r="E8" s="35">
        <v>91</v>
      </c>
      <c r="F8" s="35">
        <v>0.76</v>
      </c>
      <c r="G8" s="35">
        <v>222</v>
      </c>
      <c r="H8" s="35">
        <v>5.7410000000000003E-2</v>
      </c>
      <c r="I8" s="35">
        <v>0.56999999999999995</v>
      </c>
      <c r="J8" s="35">
        <v>0.65910000000000002</v>
      </c>
      <c r="K8" s="35">
        <v>0.61</v>
      </c>
      <c r="L8" s="35">
        <v>8.3269999999999997E-2</v>
      </c>
      <c r="M8" s="35">
        <v>0.1</v>
      </c>
      <c r="N8" s="35">
        <v>0.48</v>
      </c>
      <c r="O8" s="35">
        <v>515.61</v>
      </c>
      <c r="P8" s="35">
        <v>0.5</v>
      </c>
      <c r="Q8" s="35">
        <v>507</v>
      </c>
      <c r="R8" s="35">
        <v>12.5</v>
      </c>
    </row>
    <row r="9" spans="1:18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x14ac:dyDescent="0.25">
      <c r="A10" s="50" t="s">
        <v>152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x14ac:dyDescent="0.25">
      <c r="A11" s="34">
        <v>1</v>
      </c>
      <c r="B11" s="35">
        <v>0.2</v>
      </c>
      <c r="C11" s="35">
        <v>47</v>
      </c>
      <c r="D11" s="35">
        <v>0.6</v>
      </c>
      <c r="E11" s="35">
        <v>41</v>
      </c>
      <c r="F11" s="35">
        <v>0.52</v>
      </c>
      <c r="G11" s="35">
        <v>54</v>
      </c>
      <c r="H11" s="35">
        <v>5.1369999999999999E-2</v>
      </c>
      <c r="I11" s="35">
        <v>2.68</v>
      </c>
      <c r="J11" s="35">
        <v>0.28849999999999998</v>
      </c>
      <c r="K11" s="35">
        <v>2.85</v>
      </c>
      <c r="L11" s="35">
        <v>4.0730000000000002E-2</v>
      </c>
      <c r="M11" s="35">
        <v>0.26</v>
      </c>
      <c r="N11" s="35">
        <v>0.66</v>
      </c>
      <c r="O11" s="35">
        <v>257.39999999999998</v>
      </c>
      <c r="P11" s="35">
        <v>0.7</v>
      </c>
      <c r="Q11" s="35">
        <v>257.3</v>
      </c>
      <c r="R11" s="35">
        <v>61.6</v>
      </c>
    </row>
    <row r="12" spans="1:18" x14ac:dyDescent="0.25">
      <c r="A12" s="34">
        <v>2</v>
      </c>
      <c r="B12" s="35">
        <v>0.4</v>
      </c>
      <c r="C12" s="35">
        <v>173</v>
      </c>
      <c r="D12" s="35">
        <v>2.6</v>
      </c>
      <c r="E12" s="35">
        <v>55</v>
      </c>
      <c r="F12" s="35">
        <v>0.87</v>
      </c>
      <c r="G12" s="35">
        <v>84</v>
      </c>
      <c r="H12" s="35">
        <v>5.1990000000000001E-2</v>
      </c>
      <c r="I12" s="35">
        <v>1.68</v>
      </c>
      <c r="J12" s="35">
        <v>0.29210000000000003</v>
      </c>
      <c r="K12" s="35">
        <v>1.78</v>
      </c>
      <c r="L12" s="35">
        <v>4.0750000000000001E-2</v>
      </c>
      <c r="M12" s="35">
        <v>0.12</v>
      </c>
      <c r="N12" s="35">
        <v>0.85</v>
      </c>
      <c r="O12" s="35">
        <v>257.5</v>
      </c>
      <c r="P12" s="35">
        <v>0.3</v>
      </c>
      <c r="Q12" s="35">
        <v>284.89999999999998</v>
      </c>
      <c r="R12" s="35">
        <v>38.4</v>
      </c>
    </row>
    <row r="13" spans="1:18" x14ac:dyDescent="0.25">
      <c r="A13" s="34">
        <v>3</v>
      </c>
      <c r="B13" s="35">
        <v>0.3</v>
      </c>
      <c r="C13" s="35">
        <v>36</v>
      </c>
      <c r="D13" s="35">
        <v>0.5</v>
      </c>
      <c r="E13" s="35">
        <v>53</v>
      </c>
      <c r="F13" s="35">
        <v>1.02</v>
      </c>
      <c r="G13" s="35">
        <v>66</v>
      </c>
      <c r="H13" s="35">
        <v>5.1060000000000001E-2</v>
      </c>
      <c r="I13" s="35">
        <v>2.61</v>
      </c>
      <c r="J13" s="35">
        <v>0.2873</v>
      </c>
      <c r="K13" s="35">
        <v>2.77</v>
      </c>
      <c r="L13" s="35">
        <v>4.0809999999999999E-2</v>
      </c>
      <c r="M13" s="35">
        <v>0.24</v>
      </c>
      <c r="N13" s="35">
        <v>0.69</v>
      </c>
      <c r="O13" s="35">
        <v>257.89999999999998</v>
      </c>
      <c r="P13" s="35">
        <v>0.6</v>
      </c>
      <c r="Q13" s="35">
        <v>243.6</v>
      </c>
      <c r="R13" s="35">
        <v>60.1</v>
      </c>
    </row>
    <row r="14" spans="1:18" x14ac:dyDescent="0.25">
      <c r="A14" s="34">
        <v>4</v>
      </c>
      <c r="B14" s="35">
        <v>0.4</v>
      </c>
      <c r="C14" s="35">
        <v>235</v>
      </c>
      <c r="D14" s="35">
        <v>0.4</v>
      </c>
      <c r="E14" s="35">
        <v>91</v>
      </c>
      <c r="F14" s="35">
        <v>1</v>
      </c>
      <c r="G14" s="35">
        <v>468</v>
      </c>
      <c r="H14" s="35">
        <v>5.142E-2</v>
      </c>
      <c r="I14" s="35">
        <v>0.26</v>
      </c>
      <c r="J14" s="35">
        <v>0.28960000000000002</v>
      </c>
      <c r="K14" s="35">
        <v>0.28000000000000003</v>
      </c>
      <c r="L14" s="35">
        <v>4.0840000000000001E-2</v>
      </c>
      <c r="M14" s="35">
        <v>0.06</v>
      </c>
      <c r="N14" s="35">
        <v>0.4</v>
      </c>
      <c r="O14" s="35">
        <v>258</v>
      </c>
      <c r="P14" s="35">
        <v>0.2</v>
      </c>
      <c r="Q14" s="35">
        <v>259.7</v>
      </c>
      <c r="R14" s="35">
        <v>5.9</v>
      </c>
    </row>
    <row r="15" spans="1:18" x14ac:dyDescent="0.25">
      <c r="A15" s="34">
        <v>5</v>
      </c>
      <c r="B15" s="35">
        <v>0.2</v>
      </c>
      <c r="C15" s="35">
        <v>42</v>
      </c>
      <c r="D15" s="35">
        <v>0.3</v>
      </c>
      <c r="E15" s="35">
        <v>52</v>
      </c>
      <c r="F15" s="35">
        <v>0.64</v>
      </c>
      <c r="G15" s="35">
        <v>66</v>
      </c>
      <c r="H15" s="35">
        <v>5.1679999999999997E-2</v>
      </c>
      <c r="I15" s="35">
        <v>1.85</v>
      </c>
      <c r="J15" s="35">
        <v>0.29120000000000001</v>
      </c>
      <c r="K15" s="35">
        <v>1.97</v>
      </c>
      <c r="L15" s="35">
        <v>4.0869999999999997E-2</v>
      </c>
      <c r="M15" s="35">
        <v>0.25</v>
      </c>
      <c r="N15" s="35">
        <v>0.53</v>
      </c>
      <c r="O15" s="35">
        <v>258.2</v>
      </c>
      <c r="P15" s="35">
        <v>0.7</v>
      </c>
      <c r="Q15" s="35">
        <v>271.39999999999998</v>
      </c>
      <c r="R15" s="35">
        <v>42.5</v>
      </c>
    </row>
    <row r="16" spans="1:18" x14ac:dyDescent="0.25">
      <c r="A16" s="34">
        <v>6</v>
      </c>
      <c r="B16" s="35">
        <v>0.2</v>
      </c>
      <c r="C16" s="35">
        <v>57</v>
      </c>
      <c r="D16" s="35">
        <v>0.4</v>
      </c>
      <c r="E16" s="35">
        <v>55</v>
      </c>
      <c r="F16" s="35">
        <v>0.84</v>
      </c>
      <c r="G16" s="35">
        <v>73</v>
      </c>
      <c r="H16" s="35">
        <v>5.1869999999999999E-2</v>
      </c>
      <c r="I16" s="35">
        <v>1.99</v>
      </c>
      <c r="J16" s="35">
        <v>0.29270000000000002</v>
      </c>
      <c r="K16" s="35">
        <v>2.11</v>
      </c>
      <c r="L16" s="35">
        <v>4.0919999999999998E-2</v>
      </c>
      <c r="M16" s="35">
        <v>0.21</v>
      </c>
      <c r="N16" s="35">
        <v>0.63</v>
      </c>
      <c r="O16" s="35">
        <v>258.5</v>
      </c>
      <c r="P16" s="35">
        <v>0.5</v>
      </c>
      <c r="Q16" s="35">
        <v>279.7</v>
      </c>
      <c r="R16" s="35">
        <v>45.5</v>
      </c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x14ac:dyDescent="0.25">
      <c r="A18" s="50" t="s">
        <v>153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x14ac:dyDescent="0.25">
      <c r="A19" s="34">
        <v>1</v>
      </c>
      <c r="B19" s="35">
        <v>0.2</v>
      </c>
      <c r="C19" s="35">
        <v>132</v>
      </c>
      <c r="D19" s="35">
        <v>0.2</v>
      </c>
      <c r="E19" s="35">
        <v>87</v>
      </c>
      <c r="F19" s="35">
        <v>0.43</v>
      </c>
      <c r="G19" s="35">
        <v>91</v>
      </c>
      <c r="H19" s="35">
        <v>5.2040000000000003E-2</v>
      </c>
      <c r="I19" s="35">
        <v>8.9600000000000009</v>
      </c>
      <c r="J19" s="35">
        <v>0.29189999999999999</v>
      </c>
      <c r="K19" s="35">
        <v>9.57</v>
      </c>
      <c r="L19" s="35">
        <v>4.0677999999999999E-2</v>
      </c>
      <c r="M19" s="35">
        <v>0.63</v>
      </c>
      <c r="N19" s="35">
        <v>0.97</v>
      </c>
      <c r="O19" s="35">
        <v>257.02999999999997</v>
      </c>
      <c r="P19" s="35">
        <v>1.62</v>
      </c>
      <c r="Q19" s="35">
        <v>287</v>
      </c>
      <c r="R19" s="35">
        <v>204.8</v>
      </c>
    </row>
    <row r="20" spans="1:18" x14ac:dyDescent="0.25">
      <c r="A20" s="34">
        <v>2</v>
      </c>
      <c r="B20" s="35">
        <v>0.2</v>
      </c>
      <c r="C20" s="35">
        <v>122</v>
      </c>
      <c r="D20" s="35">
        <v>0.2</v>
      </c>
      <c r="E20" s="35">
        <v>77</v>
      </c>
      <c r="F20" s="35">
        <v>0.41</v>
      </c>
      <c r="G20" s="35">
        <v>57</v>
      </c>
      <c r="H20" s="35">
        <v>5.008E-2</v>
      </c>
      <c r="I20" s="35">
        <v>10.9</v>
      </c>
      <c r="J20" s="35">
        <v>0.2802</v>
      </c>
      <c r="K20" s="35">
        <v>11.58</v>
      </c>
      <c r="L20" s="35">
        <v>4.0570000000000002E-2</v>
      </c>
      <c r="M20" s="35">
        <v>0.74</v>
      </c>
      <c r="N20" s="35">
        <v>0.96</v>
      </c>
      <c r="O20" s="35">
        <v>256.37</v>
      </c>
      <c r="P20" s="35">
        <v>1.9</v>
      </c>
      <c r="Q20" s="35">
        <v>199</v>
      </c>
      <c r="R20" s="35">
        <v>252.5</v>
      </c>
    </row>
    <row r="21" spans="1:18" x14ac:dyDescent="0.25">
      <c r="A21" s="34">
        <v>3</v>
      </c>
      <c r="B21" s="35">
        <v>0.2</v>
      </c>
      <c r="C21" s="35">
        <v>142</v>
      </c>
      <c r="D21" s="35">
        <v>0.3</v>
      </c>
      <c r="E21" s="35">
        <v>84</v>
      </c>
      <c r="F21" s="35">
        <v>0.49</v>
      </c>
      <c r="G21" s="35">
        <v>80</v>
      </c>
      <c r="H21" s="35">
        <v>5.1549999999999999E-2</v>
      </c>
      <c r="I21" s="35">
        <v>5.98</v>
      </c>
      <c r="J21" s="35">
        <v>0.2898</v>
      </c>
      <c r="K21" s="35">
        <v>6.39</v>
      </c>
      <c r="L21" s="35">
        <v>4.0758999999999997E-2</v>
      </c>
      <c r="M21" s="35">
        <v>0.45</v>
      </c>
      <c r="N21" s="35">
        <v>0.91</v>
      </c>
      <c r="O21" s="35">
        <v>257.52999999999997</v>
      </c>
      <c r="P21" s="35">
        <v>1.1499999999999999</v>
      </c>
      <c r="Q21" s="35">
        <v>266</v>
      </c>
      <c r="R21" s="35">
        <v>137.30000000000001</v>
      </c>
    </row>
    <row r="22" spans="1:18" x14ac:dyDescent="0.25">
      <c r="A22" s="34">
        <v>4</v>
      </c>
      <c r="B22" s="35">
        <v>0.3</v>
      </c>
      <c r="C22" s="35">
        <v>146</v>
      </c>
      <c r="D22" s="35">
        <v>0.2</v>
      </c>
      <c r="E22" s="35">
        <v>98</v>
      </c>
      <c r="F22" s="35">
        <v>0.74</v>
      </c>
      <c r="G22" s="35">
        <v>166</v>
      </c>
      <c r="H22" s="35">
        <v>5.1889999999999999E-2</v>
      </c>
      <c r="I22" s="35">
        <v>5.69</v>
      </c>
      <c r="J22" s="35">
        <v>0.2908</v>
      </c>
      <c r="K22" s="35">
        <v>6.08</v>
      </c>
      <c r="L22" s="35">
        <v>4.0646000000000002E-2</v>
      </c>
      <c r="M22" s="35">
        <v>0.42</v>
      </c>
      <c r="N22" s="35">
        <v>0.93</v>
      </c>
      <c r="O22" s="35">
        <v>256.83999999999997</v>
      </c>
      <c r="P22" s="35">
        <v>1.07</v>
      </c>
      <c r="Q22" s="35">
        <v>281</v>
      </c>
      <c r="R22" s="35">
        <v>130.19999999999999</v>
      </c>
    </row>
    <row r="23" spans="1:18" x14ac:dyDescent="0.25">
      <c r="A23" s="34">
        <v>5</v>
      </c>
      <c r="B23" s="35">
        <v>0.3</v>
      </c>
      <c r="C23" s="35">
        <v>124</v>
      </c>
      <c r="D23" s="35">
        <v>0.2</v>
      </c>
      <c r="E23" s="35">
        <v>87</v>
      </c>
      <c r="F23" s="35">
        <v>0.57999999999999996</v>
      </c>
      <c r="G23" s="35">
        <v>84</v>
      </c>
      <c r="H23" s="35">
        <v>5.0950000000000002E-2</v>
      </c>
      <c r="I23" s="35">
        <v>7.54</v>
      </c>
      <c r="J23" s="35">
        <v>0.28599999999999998</v>
      </c>
      <c r="K23" s="35">
        <v>8.0399999999999991</v>
      </c>
      <c r="L23" s="35">
        <v>4.0703000000000003E-2</v>
      </c>
      <c r="M23" s="35">
        <v>0.51</v>
      </c>
      <c r="N23" s="35">
        <v>0.97</v>
      </c>
      <c r="O23" s="35">
        <v>257.19</v>
      </c>
      <c r="P23" s="35">
        <v>1.32</v>
      </c>
      <c r="Q23" s="35">
        <v>239</v>
      </c>
      <c r="R23" s="35">
        <v>173.9</v>
      </c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x14ac:dyDescent="0.25">
      <c r="A25" s="50" t="s">
        <v>154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x14ac:dyDescent="0.25">
      <c r="A26" s="34">
        <v>1</v>
      </c>
      <c r="B26" s="35">
        <v>0.2</v>
      </c>
      <c r="C26" s="35">
        <v>189</v>
      </c>
      <c r="D26" s="35">
        <v>0.4</v>
      </c>
      <c r="E26" s="35">
        <v>93</v>
      </c>
      <c r="F26" s="35">
        <v>0.65</v>
      </c>
      <c r="G26" s="35">
        <v>114</v>
      </c>
      <c r="H26" s="35">
        <v>5.3490000000000003E-2</v>
      </c>
      <c r="I26" s="35">
        <v>6.6</v>
      </c>
      <c r="J26" s="35">
        <v>0.29970000000000002</v>
      </c>
      <c r="K26" s="35">
        <v>7.07</v>
      </c>
      <c r="L26" s="35">
        <v>4.0640000000000003E-2</v>
      </c>
      <c r="M26" s="35">
        <v>0.47</v>
      </c>
      <c r="N26" s="35">
        <v>0.98</v>
      </c>
      <c r="O26" s="35">
        <v>256.8</v>
      </c>
      <c r="P26" s="35">
        <v>1.22</v>
      </c>
      <c r="Q26" s="35">
        <v>350</v>
      </c>
      <c r="R26" s="35">
        <v>149.30000000000001</v>
      </c>
    </row>
    <row r="27" spans="1:18" x14ac:dyDescent="0.25">
      <c r="A27" s="34">
        <v>2</v>
      </c>
      <c r="B27" s="35">
        <v>0.2</v>
      </c>
      <c r="C27" s="35">
        <v>180</v>
      </c>
      <c r="D27" s="35">
        <v>0.2</v>
      </c>
      <c r="E27" s="35">
        <v>99</v>
      </c>
      <c r="F27" s="35">
        <v>0.74</v>
      </c>
      <c r="G27" s="35">
        <v>212</v>
      </c>
      <c r="H27" s="35">
        <v>5.1549999999999999E-2</v>
      </c>
      <c r="I27" s="35">
        <v>3.62</v>
      </c>
      <c r="J27" s="35">
        <v>0.28799999999999998</v>
      </c>
      <c r="K27" s="35">
        <v>3.87</v>
      </c>
      <c r="L27" s="35">
        <v>4.0515000000000002E-2</v>
      </c>
      <c r="M27" s="35">
        <v>0.26</v>
      </c>
      <c r="N27" s="35">
        <v>0.94</v>
      </c>
      <c r="O27" s="35">
        <v>256.02</v>
      </c>
      <c r="P27" s="35">
        <v>0.67</v>
      </c>
      <c r="Q27" s="35">
        <v>266</v>
      </c>
      <c r="R27" s="35">
        <v>83.1</v>
      </c>
    </row>
    <row r="28" spans="1:18" x14ac:dyDescent="0.25">
      <c r="A28" s="34">
        <v>3</v>
      </c>
      <c r="B28" s="35">
        <v>0.4</v>
      </c>
      <c r="C28" s="35">
        <v>178</v>
      </c>
      <c r="D28" s="35">
        <v>0.3</v>
      </c>
      <c r="E28" s="35">
        <v>98</v>
      </c>
      <c r="F28" s="35">
        <v>0.48</v>
      </c>
      <c r="G28" s="35">
        <v>282</v>
      </c>
      <c r="H28" s="35">
        <v>5.1240000000000001E-2</v>
      </c>
      <c r="I28" s="35">
        <v>2.95</v>
      </c>
      <c r="J28" s="35">
        <v>0.28649999999999998</v>
      </c>
      <c r="K28" s="35">
        <v>3.15</v>
      </c>
      <c r="L28" s="35">
        <v>4.0555000000000001E-2</v>
      </c>
      <c r="M28" s="35">
        <v>0.24</v>
      </c>
      <c r="N28" s="35">
        <v>0.84</v>
      </c>
      <c r="O28" s="35">
        <v>256.27</v>
      </c>
      <c r="P28" s="35">
        <v>0.61</v>
      </c>
      <c r="Q28" s="35">
        <v>252</v>
      </c>
      <c r="R28" s="35">
        <v>68</v>
      </c>
    </row>
    <row r="29" spans="1:18" x14ac:dyDescent="0.25">
      <c r="A29" s="34">
        <v>4</v>
      </c>
      <c r="B29" s="35">
        <v>0.3</v>
      </c>
      <c r="C29" s="35">
        <v>155</v>
      </c>
      <c r="D29" s="35">
        <v>0.3</v>
      </c>
      <c r="E29" s="35">
        <v>93</v>
      </c>
      <c r="F29" s="35">
        <v>0.4</v>
      </c>
      <c r="G29" s="35">
        <v>144</v>
      </c>
      <c r="H29" s="35">
        <v>5.0310000000000001E-2</v>
      </c>
      <c r="I29" s="35">
        <v>6.88</v>
      </c>
      <c r="J29" s="35">
        <v>0.28189999999999998</v>
      </c>
      <c r="K29" s="35">
        <v>7.33</v>
      </c>
      <c r="L29" s="35">
        <v>4.0628999999999998E-2</v>
      </c>
      <c r="M29" s="35">
        <v>0.46</v>
      </c>
      <c r="N29" s="35">
        <v>0.98</v>
      </c>
      <c r="O29" s="35">
        <v>256.73</v>
      </c>
      <c r="P29" s="35">
        <v>1.18</v>
      </c>
      <c r="Q29" s="35">
        <v>209</v>
      </c>
      <c r="R29" s="35">
        <v>159.4</v>
      </c>
    </row>
    <row r="30" spans="1:18" x14ac:dyDescent="0.25">
      <c r="A30" s="36">
        <v>5</v>
      </c>
      <c r="B30" s="37">
        <v>0.2</v>
      </c>
      <c r="C30" s="37">
        <v>136</v>
      </c>
      <c r="D30" s="37">
        <v>0.2</v>
      </c>
      <c r="E30" s="37">
        <v>87</v>
      </c>
      <c r="F30" s="37">
        <v>0.57999999999999996</v>
      </c>
      <c r="G30" s="37">
        <v>84</v>
      </c>
      <c r="H30" s="37">
        <v>5.0889999999999998E-2</v>
      </c>
      <c r="I30" s="37">
        <v>7.55</v>
      </c>
      <c r="J30" s="37">
        <v>0.28510000000000002</v>
      </c>
      <c r="K30" s="37">
        <v>8.0399999999999991</v>
      </c>
      <c r="L30" s="37">
        <v>4.0586999999999998E-2</v>
      </c>
      <c r="M30" s="37">
        <v>0.51</v>
      </c>
      <c r="N30" s="37">
        <v>0.97</v>
      </c>
      <c r="O30" s="37">
        <v>256.47000000000003</v>
      </c>
      <c r="P30" s="37">
        <v>1.32</v>
      </c>
      <c r="Q30" s="37">
        <v>236</v>
      </c>
      <c r="R30" s="37">
        <v>174.2</v>
      </c>
    </row>
    <row r="32" spans="1:18" ht="15.75" x14ac:dyDescent="0.25">
      <c r="A32" s="38" t="s">
        <v>155</v>
      </c>
    </row>
  </sheetData>
  <mergeCells count="5">
    <mergeCell ref="A1:K1"/>
    <mergeCell ref="A3:R3"/>
    <mergeCell ref="A10:R10"/>
    <mergeCell ref="A18:R18"/>
    <mergeCell ref="A25:R2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LA-ICP-MS's results</vt:lpstr>
      <vt:lpstr>CA-ID-TIMS's results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Lab</dc:creator>
  <cp:lastModifiedBy>Thuy Pham</cp:lastModifiedBy>
  <dcterms:created xsi:type="dcterms:W3CDTF">2017-05-31T10:00:00Z</dcterms:created>
  <dcterms:modified xsi:type="dcterms:W3CDTF">2021-04-12T08:59:06Z</dcterms:modified>
</cp:coreProperties>
</file>