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90" windowWidth="19815" windowHeight="7620"/>
  </bookViews>
  <sheets>
    <sheet name="Pyroxene" sheetId="1" r:id="rId1"/>
    <sheet name="Amphibole" sheetId="2" r:id="rId2"/>
    <sheet name="Feldspar" sheetId="3" r:id="rId3"/>
    <sheet name="Titanite" sheetId="4" r:id="rId4"/>
    <sheet name="Apatite" sheetId="5" r:id="rId5"/>
    <sheet name="Allanite" sheetId="6" r:id="rId6"/>
    <sheet name="Magnetite" sheetId="7" r:id="rId7"/>
    <sheet name="Rutile" sheetId="8" r:id="rId8"/>
  </sheets>
  <calcPr calcId="125725"/>
  <customWorkbookViews>
    <customWorkbookView name="Ashutosh Pandey - Personal View" guid="{498EE8AA-2F89-46B9-81DD-E87810E79FC8}" mergeInterval="0" personalView="1" maximized="1" xWindow="1" yWindow="1" windowWidth="1362" windowHeight="538" activeSheetId="1"/>
    <customWorkbookView name="DELL - Personal View" guid="{E2CFE2C2-77CD-40FB-81F3-B9EE37738344}" mergeInterval="0" personalView="1" maximized="1" windowWidth="1362" windowHeight="475" activeSheetId="1"/>
  </customWorkbookViews>
</workbook>
</file>

<file path=xl/calcChain.xml><?xml version="1.0" encoding="utf-8"?>
<calcChain xmlns="http://schemas.openxmlformats.org/spreadsheetml/2006/main">
  <c r="C21" i="4"/>
  <c r="D21"/>
  <c r="E21"/>
  <c r="F21"/>
  <c r="G21"/>
  <c r="H21"/>
  <c r="I21"/>
  <c r="J21"/>
  <c r="K21"/>
  <c r="L21"/>
  <c r="M21"/>
  <c r="B21"/>
  <c r="C11"/>
  <c r="D11"/>
  <c r="E11"/>
  <c r="F11"/>
  <c r="G11"/>
  <c r="H11"/>
  <c r="I11"/>
  <c r="J11"/>
  <c r="K11"/>
  <c r="L11"/>
  <c r="M11"/>
  <c r="B11"/>
  <c r="U10" i="3" l="1"/>
  <c r="T10"/>
  <c r="S23"/>
  <c r="S22"/>
  <c r="S21"/>
  <c r="S10"/>
  <c r="N7" i="8"/>
  <c r="M7"/>
  <c r="L7"/>
  <c r="K7"/>
  <c r="J7"/>
  <c r="I7"/>
  <c r="H7"/>
  <c r="G7"/>
  <c r="F7"/>
  <c r="E7"/>
  <c r="D7"/>
  <c r="C7"/>
  <c r="B7"/>
  <c r="X13" i="1" l="1"/>
  <c r="W13"/>
  <c r="V13"/>
  <c r="U13"/>
  <c r="T13"/>
  <c r="S13"/>
  <c r="R13"/>
  <c r="Q13"/>
  <c r="P13"/>
</calcChain>
</file>

<file path=xl/sharedStrings.xml><?xml version="1.0" encoding="utf-8"?>
<sst xmlns="http://schemas.openxmlformats.org/spreadsheetml/2006/main" count="656" uniqueCount="100">
  <si>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</si>
  <si>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</si>
  <si>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</si>
  <si>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r>
      <t>Cr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</si>
  <si>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</si>
  <si>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</si>
  <si>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</si>
  <si>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</si>
  <si>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</si>
  <si>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</si>
  <si>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Total</t>
  </si>
  <si>
    <t>Si</t>
  </si>
  <si>
    <t>Al(IV)</t>
  </si>
  <si>
    <t>Al(VI)</t>
  </si>
  <si>
    <r>
      <t>Fe</t>
    </r>
    <r>
      <rPr>
        <vertAlign val="superscript"/>
        <sz val="10"/>
        <rFont val="Arial"/>
        <family val="2"/>
      </rPr>
      <t>3+</t>
    </r>
  </si>
  <si>
    <t>Cr</t>
  </si>
  <si>
    <t>Ti</t>
  </si>
  <si>
    <r>
      <t>Fe</t>
    </r>
    <r>
      <rPr>
        <vertAlign val="superscript"/>
        <sz val="10"/>
        <rFont val="Arial"/>
        <family val="2"/>
      </rPr>
      <t>2+</t>
    </r>
  </si>
  <si>
    <t>Mn</t>
  </si>
  <si>
    <t>Mg</t>
  </si>
  <si>
    <t>Ca</t>
  </si>
  <si>
    <t>Na</t>
  </si>
  <si>
    <t>K</t>
  </si>
  <si>
    <t>AP/DVS/1</t>
  </si>
  <si>
    <t>AP/DVS/2</t>
  </si>
  <si>
    <t>AP/DVS/3</t>
  </si>
  <si>
    <t>Cations for 23 oxygen atoms</t>
  </si>
  <si>
    <t>Total T site</t>
  </si>
  <si>
    <t>Total C site</t>
  </si>
  <si>
    <t>Total B site</t>
  </si>
  <si>
    <t>Total A site</t>
  </si>
  <si>
    <t>Actinolite</t>
  </si>
  <si>
    <t>SS/PVS/1</t>
  </si>
  <si>
    <t>BaO</t>
  </si>
  <si>
    <t>Cations for 32 oxygen atoms</t>
  </si>
  <si>
    <t>Al</t>
  </si>
  <si>
    <t>Ba</t>
  </si>
  <si>
    <t>Feldspar end-members</t>
  </si>
  <si>
    <t>Or</t>
  </si>
  <si>
    <t>Ab</t>
  </si>
  <si>
    <t>An</t>
  </si>
  <si>
    <t>SS/PVS/2</t>
  </si>
  <si>
    <t>AP/VDS/1</t>
  </si>
  <si>
    <t>SrO</t>
  </si>
  <si>
    <t>Cl</t>
  </si>
  <si>
    <t xml:space="preserve">F </t>
  </si>
  <si>
    <t>Sr</t>
  </si>
  <si>
    <t>Fe</t>
  </si>
  <si>
    <t>P</t>
  </si>
  <si>
    <t>F</t>
  </si>
  <si>
    <r>
      <t>P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5</t>
    </r>
  </si>
  <si>
    <r>
      <t>Fe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</si>
  <si>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Y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</si>
  <si>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La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</si>
  <si>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Ce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</si>
  <si>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Nd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</si>
  <si>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Sm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</si>
  <si>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t>V</t>
  </si>
  <si>
    <t>Cations for 5 oxygen atoms</t>
  </si>
  <si>
    <r>
      <t>V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</si>
  <si>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t>Mineral composition data for the amphiboles from the studied syenites</t>
  </si>
  <si>
    <t>Mineral composition data for the titanites from the studied syenites</t>
  </si>
  <si>
    <t>Mineral composition data for the apatite from the studied syenites</t>
  </si>
  <si>
    <t>Mineral composition data for the allanite from the studied syenites</t>
  </si>
  <si>
    <r>
      <t>SiO</t>
    </r>
    <r>
      <rPr>
        <vertAlign val="subscript"/>
        <sz val="10"/>
        <color theme="1"/>
        <rFont val="Arial"/>
        <family val="2"/>
      </rPr>
      <t>2</t>
    </r>
  </si>
  <si>
    <r>
      <t>TiO</t>
    </r>
    <r>
      <rPr>
        <vertAlign val="subscript"/>
        <sz val="10"/>
        <color theme="1"/>
        <rFont val="Arial"/>
        <family val="2"/>
      </rPr>
      <t>2</t>
    </r>
  </si>
  <si>
    <r>
      <t>Al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</si>
  <si>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Cr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</si>
  <si>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Note: Separate data for FeO and Fe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are estimated using stoichiometry </t>
    </r>
  </si>
  <si>
    <t>Representative mineral composition data for the pyroxenes from the studied syenites</t>
  </si>
  <si>
    <t>Representative mineral composition data for the feldspar from the studied syenites</t>
  </si>
  <si>
    <t>Cations for 25 oxygen atoms</t>
  </si>
  <si>
    <t>La</t>
  </si>
  <si>
    <t>Ce</t>
  </si>
  <si>
    <t>Pr</t>
  </si>
  <si>
    <t>Nd</t>
  </si>
  <si>
    <t>Sm</t>
  </si>
  <si>
    <t>AP/PVS/1</t>
  </si>
  <si>
    <r>
      <t>Na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</si>
  <si>
    <r>
      <t>Pr</t>
    </r>
    <r>
      <rPr>
        <vertAlign val="sub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O</t>
    </r>
    <r>
      <rPr>
        <vertAlign val="subscript"/>
        <sz val="10"/>
        <color theme="1"/>
        <rFont val="Arial"/>
        <family val="2"/>
      </rPr>
      <t>3</t>
    </r>
  </si>
  <si>
    <r>
      <t>V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3</t>
    </r>
  </si>
  <si>
    <t>Mineral composition for the magnetites from the studied syenites</t>
  </si>
  <si>
    <t>Formula based on 4 cations and 6 oxygen atoms</t>
  </si>
  <si>
    <t xml:space="preserve">Mn </t>
  </si>
  <si>
    <t>mol% end-members</t>
  </si>
  <si>
    <t>Aeg</t>
  </si>
  <si>
    <t>Jd</t>
  </si>
  <si>
    <t>Ti-Aeg</t>
  </si>
  <si>
    <t>Fe-Ts</t>
  </si>
  <si>
    <t>Ti-Ts</t>
  </si>
  <si>
    <t>Al-Ts</t>
  </si>
  <si>
    <t>Di</t>
  </si>
  <si>
    <t>Hd</t>
  </si>
  <si>
    <t>En</t>
  </si>
  <si>
    <t>Fs</t>
  </si>
  <si>
    <t>-</t>
  </si>
  <si>
    <t>Mineral chemical data for the rutile in the Peddavaduguru syenite</t>
  </si>
  <si>
    <t>na*</t>
  </si>
  <si>
    <t xml:space="preserve">na* </t>
  </si>
  <si>
    <t>*not analysed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</si>
</sst>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vertAlign val="subscript"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 "/>
    </font>
    <font>
      <sz val="10"/>
      <name val="Arial 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left"/>
    </xf>
    <xf numFmtId="2" fontId="2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6" fillId="0" borderId="0" xfId="0" applyFont="1"/>
    <xf numFmtId="2" fontId="6" fillId="0" borderId="0" xfId="0" applyNumberFormat="1" applyFont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2" fontId="2" fillId="0" borderId="0" xfId="1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0" fontId="2" fillId="0" borderId="0" xfId="0" applyFont="1"/>
    <xf numFmtId="164" fontId="8" fillId="0" borderId="0" xfId="0" applyNumberFormat="1" applyFont="1" applyAlignment="1">
      <alignment horizontal="left"/>
    </xf>
    <xf numFmtId="0" fontId="9" fillId="0" borderId="0" xfId="0" applyFont="1"/>
    <xf numFmtId="1" fontId="9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0" fontId="8" fillId="0" borderId="0" xfId="0" applyFont="1"/>
    <xf numFmtId="2" fontId="6" fillId="0" borderId="0" xfId="0" applyNumberFormat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A66DC034-2147-4AA2-A8C3-C661A0C876B2}" diskRevisions="1" revisionId="203" version="3">
  <header guid="{A66DC034-2147-4AA2-A8C3-C661A0C876B2}" dateTime="2020-04-07T11:31:13" maxSheetId="9" userName="Ashutosh Pandey" r:id="rId3" minRId="178" maxRId="203">
    <sheetIdMap count="8">
      <sheetId val="1"/>
      <sheetId val="2"/>
      <sheetId val="3"/>
      <sheetId val="4"/>
      <sheetId val="5"/>
      <sheetId val="6"/>
      <sheetId val="7"/>
      <sheetId val="8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2" sqref="A1:XFD1048576" start="0" length="2147483647">
    <dxf>
      <font>
        <name val="Arial"/>
        <scheme val="none"/>
      </font>
    </dxf>
  </rfmt>
  <rfmt sheetId="1" sqref="A39" start="0" length="2147483647">
    <dxf>
      <font/>
    </dxf>
  </rfmt>
  <rfmt sheetId="1" sqref="A39" start="0" length="2147483647">
    <dxf>
      <font/>
    </dxf>
  </rfmt>
  <rfmt sheetId="1" sqref="A1:XFD1048576" start="0" length="2147483647">
    <dxf>
      <font/>
    </dxf>
  </rfmt>
  <rfmt sheetId="2" sqref="A1:XFD1048576" start="0" length="2147483647">
    <dxf>
      <font>
        <sz val="10"/>
      </font>
    </dxf>
  </rfmt>
  <rfmt sheetId="3" sqref="A1:XFD1048576" start="0" length="2147483647">
    <dxf>
      <font>
        <name val="Arial"/>
        <scheme val="none"/>
      </font>
    </dxf>
  </rfmt>
  <rfmt sheetId="3" sqref="A1:XFD1048576" start="0" length="2147483647">
    <dxf>
      <font>
        <sz val="10"/>
      </font>
    </dxf>
  </rfmt>
  <rfmt sheetId="4" sqref="A1:XFD1048576" start="0" length="2147483647">
    <dxf>
      <font/>
    </dxf>
  </rfmt>
  <rfmt sheetId="4" sqref="A1:XFD1048576" start="0" length="2147483647">
    <dxf>
      <font/>
    </dxf>
  </rfmt>
  <rrc rId="178" sId="4" ref="A11:XFD11" action="deleteRow">
    <rfmt sheetId="4" xfDxf="1" sqref="A11:XFD11" start="0" length="0">
      <dxf>
        <font>
          <sz val="10"/>
          <name val="Arial"/>
          <scheme val="none"/>
        </font>
      </dxf>
    </rfmt>
    <rcc rId="0" sId="4" dxf="1">
      <nc r="A11" t="inlineStr">
        <is>
          <t>BaO</t>
        </is>
      </nc>
      <ndxf>
        <numFmt numFmtId="2" formatCode="0.00"/>
        <alignment horizontal="left" vertical="top" readingOrder="0"/>
      </ndxf>
    </rcc>
    <rcc rId="0" sId="4" dxf="1" numFmtId="4">
      <nc r="B11">
        <v>0.66549999999999998</v>
      </nc>
      <ndxf>
        <numFmt numFmtId="2" formatCode="0.00"/>
        <alignment horizontal="left" vertical="top" readingOrder="0"/>
      </ndxf>
    </rcc>
    <rcc rId="0" sId="4" dxf="1" numFmtId="4">
      <nc r="C11">
        <v>0.81140000000000001</v>
      </nc>
      <ndxf>
        <numFmt numFmtId="2" formatCode="0.00"/>
        <alignment horizontal="left" vertical="top" readingOrder="0"/>
      </ndxf>
    </rcc>
    <rcc rId="0" sId="4" dxf="1" numFmtId="4">
      <nc r="D11">
        <v>1.0973999999999999</v>
      </nc>
      <ndxf>
        <numFmt numFmtId="2" formatCode="0.00"/>
        <alignment horizontal="left" vertical="top" readingOrder="0"/>
      </ndxf>
    </rcc>
    <rcc rId="0" sId="4" dxf="1" numFmtId="4">
      <nc r="E11">
        <v>0.99680000000000002</v>
      </nc>
      <ndxf>
        <numFmt numFmtId="2" formatCode="0.00"/>
        <alignment horizontal="left" vertical="top" readingOrder="0"/>
      </ndxf>
    </rcc>
    <rcc rId="0" sId="4" dxf="1" numFmtId="4">
      <nc r="F11">
        <v>1.1020000000000001</v>
      </nc>
      <ndxf>
        <numFmt numFmtId="2" formatCode="0.00"/>
        <alignment horizontal="left" vertical="top" readingOrder="0"/>
      </ndxf>
    </rcc>
    <rcc rId="0" sId="4" dxf="1" numFmtId="4">
      <nc r="G11">
        <v>0.97140000000000004</v>
      </nc>
      <ndxf>
        <numFmt numFmtId="2" formatCode="0.00"/>
        <alignment horizontal="left" vertical="top" readingOrder="0"/>
      </ndxf>
    </rcc>
    <rcc rId="0" sId="4" dxf="1" numFmtId="4">
      <nc r="H11">
        <v>1.131</v>
      </nc>
      <ndxf>
        <numFmt numFmtId="2" formatCode="0.00"/>
        <alignment horizontal="left" vertical="top" readingOrder="0"/>
      </ndxf>
    </rcc>
    <rcc rId="0" sId="4" dxf="1" numFmtId="4">
      <nc r="I11">
        <v>1.1128</v>
      </nc>
      <ndxf>
        <numFmt numFmtId="2" formatCode="0.00"/>
        <alignment horizontal="left" vertical="top" readingOrder="0"/>
      </ndxf>
    </rcc>
    <rcc rId="0" sId="4" dxf="1" numFmtId="4">
      <nc r="J11">
        <v>1.1506000000000001</v>
      </nc>
      <ndxf>
        <numFmt numFmtId="2" formatCode="0.00"/>
        <alignment horizontal="left" vertical="top" readingOrder="0"/>
      </ndxf>
    </rcc>
    <rcc rId="0" sId="4" dxf="1" numFmtId="4">
      <nc r="K11">
        <v>1.1101000000000001</v>
      </nc>
      <ndxf>
        <numFmt numFmtId="2" formatCode="0.00"/>
        <alignment horizontal="left" vertical="top" readingOrder="0"/>
      </ndxf>
    </rcc>
    <rcc rId="0" sId="4" dxf="1" numFmtId="4">
      <nc r="L11">
        <v>1.0339</v>
      </nc>
      <ndxf>
        <numFmt numFmtId="2" formatCode="0.00"/>
        <alignment horizontal="left" vertical="top" readingOrder="0"/>
      </ndxf>
    </rcc>
    <rcc rId="0" sId="4" dxf="1" numFmtId="4">
      <nc r="M11">
        <v>1.1127</v>
      </nc>
      <ndxf>
        <numFmt numFmtId="2" formatCode="0.00"/>
        <alignment horizontal="left" vertical="top" readingOrder="0"/>
      </ndxf>
    </rcc>
  </rrc>
  <rrc rId="179" sId="4" ref="A21:XFD21" action="deleteRow">
    <rfmt sheetId="4" xfDxf="1" sqref="A21:XFD21" start="0" length="0">
      <dxf>
        <font>
          <sz val="10"/>
          <name val="Arial"/>
          <scheme val="none"/>
        </font>
      </dxf>
    </rfmt>
    <rcc rId="0" sId="4" dxf="1">
      <nc r="A21" t="inlineStr">
        <is>
          <t>Ba</t>
        </is>
      </nc>
      <ndxf>
        <numFmt numFmtId="2" formatCode="0.00"/>
        <alignment horizontal="left" vertical="top" readingOrder="0"/>
      </ndxf>
    </rcc>
    <rcc rId="0" sId="4" dxf="1" numFmtId="4">
      <nc r="B21">
        <v>8.5950897554260986E-3</v>
      </nc>
      <ndxf>
        <numFmt numFmtId="164" formatCode="0.000"/>
        <alignment horizontal="left" vertical="top" readingOrder="0"/>
      </ndxf>
    </rcc>
    <rcc rId="0" sId="4" dxf="1" numFmtId="4">
      <nc r="C21">
        <v>1.0306215448162997E-2</v>
      </nc>
      <ndxf>
        <numFmt numFmtId="164" formatCode="0.000"/>
        <alignment horizontal="left" vertical="top" readingOrder="0"/>
      </ndxf>
    </rcc>
    <rcc rId="0" sId="4" dxf="1" numFmtId="4">
      <nc r="D21">
        <v>1.4449979257492905E-2</v>
      </nc>
      <ndxf>
        <numFmt numFmtId="164" formatCode="0.000"/>
        <alignment horizontal="left" vertical="top" readingOrder="0"/>
      </ndxf>
    </rcc>
    <rcc rId="0" sId="4" dxf="1" numFmtId="4">
      <nc r="E21">
        <v>1.3145019560433367E-2</v>
      </nc>
      <ndxf>
        <numFmt numFmtId="164" formatCode="0.000"/>
        <alignment horizontal="left" vertical="top" readingOrder="0"/>
      </ndxf>
    </rcc>
    <rcc rId="0" sId="4" dxf="1" numFmtId="4">
      <nc r="F21">
        <v>1.4512293784763616E-2</v>
      </nc>
      <ndxf>
        <numFmt numFmtId="164" formatCode="0.000"/>
        <alignment horizontal="left" vertical="top" readingOrder="0"/>
      </ndxf>
    </rcc>
    <rcc rId="0" sId="4" dxf="1" numFmtId="4">
      <nc r="G21">
        <v>1.2760355410983084E-2</v>
      </nc>
      <ndxf>
        <numFmt numFmtId="164" formatCode="0.000"/>
        <alignment horizontal="left" vertical="top" readingOrder="0"/>
      </ndxf>
    </rcc>
    <rcc rId="0" sId="4" dxf="1" numFmtId="4">
      <nc r="H21">
        <v>1.4886571219749307E-2</v>
      </nc>
      <ndxf>
        <numFmt numFmtId="164" formatCode="0.000"/>
        <alignment horizontal="left" vertical="top" readingOrder="0"/>
      </ndxf>
    </rcc>
    <rcc rId="0" sId="4" dxf="1" numFmtId="4">
      <nc r="I21">
        <v>1.4620977416021927E-2</v>
      </nc>
      <ndxf>
        <numFmt numFmtId="164" formatCode="0.000"/>
        <alignment horizontal="left" vertical="top" readingOrder="0"/>
      </ndxf>
    </rcc>
    <rcc rId="0" sId="4" dxf="1" numFmtId="4">
      <nc r="J21">
        <v>1.5161501381823001E-2</v>
      </nc>
      <ndxf>
        <numFmt numFmtId="164" formatCode="0.000"/>
        <alignment horizontal="left" vertical="top" readingOrder="0"/>
      </ndxf>
    </rcc>
    <rcc rId="0" sId="4" dxf="1" numFmtId="4">
      <nc r="K21">
        <v>1.4640704364299203E-2</v>
      </nc>
      <ndxf>
        <numFmt numFmtId="164" formatCode="0.000"/>
        <alignment horizontal="left" vertical="top" readingOrder="0"/>
      </ndxf>
    </rcc>
    <rcc rId="0" sId="4" dxf="1" numFmtId="4">
      <nc r="L21">
        <v>1.3611584621030513E-2</v>
      </nc>
      <ndxf>
        <numFmt numFmtId="164" formatCode="0.000"/>
        <alignment horizontal="left" vertical="top" readingOrder="0"/>
      </ndxf>
    </rcc>
    <rcc rId="0" sId="4" dxf="1" numFmtId="4">
      <nc r="M21">
        <v>1.4649166843109204E-2</v>
      </nc>
      <ndxf>
        <numFmt numFmtId="164" formatCode="0.000"/>
        <alignment horizontal="left" vertical="top" readingOrder="0"/>
      </ndxf>
    </rcc>
  </rrc>
  <rcc rId="180" sId="4" numFmtId="4">
    <oc r="B11">
      <v>99.028099999999995</v>
    </oc>
    <nc r="B11">
      <f>SUM(B3:B10)</f>
    </nc>
  </rcc>
  <rcc rId="181" sId="4" numFmtId="4">
    <oc r="C11">
      <v>100.58050000000001</v>
    </oc>
    <nc r="C11">
      <f>SUM(C3:C10)</f>
    </nc>
  </rcc>
  <rcc rId="182" sId="4" numFmtId="4">
    <oc r="D11">
      <v>98.614000000000004</v>
    </oc>
    <nc r="D11">
      <f>SUM(D3:D10)</f>
    </nc>
  </rcc>
  <rcc rId="183" sId="4" numFmtId="4">
    <oc r="E11">
      <v>98.151499999999984</v>
    </oc>
    <nc r="E11">
      <f>SUM(E3:E10)</f>
    </nc>
  </rcc>
  <rcc rId="184" sId="4" numFmtId="4">
    <oc r="F11">
      <v>98.203199999999995</v>
    </oc>
    <nc r="F11">
      <f>SUM(F3:F10)</f>
    </nc>
  </rcc>
  <rcc rId="185" sId="4" numFmtId="4">
    <oc r="G11">
      <v>98.123900000000006</v>
    </oc>
    <nc r="G11">
      <f>SUM(G3:G10)</f>
    </nc>
  </rcc>
  <rcc rId="186" sId="4" numFmtId="4">
    <oc r="H11">
      <v>98.255200000000002</v>
    </oc>
    <nc r="H11">
      <f>SUM(H3:H10)</f>
    </nc>
  </rcc>
  <rcc rId="187" sId="4" numFmtId="4">
    <oc r="I11">
      <v>98.27879999999999</v>
    </oc>
    <nc r="I11">
      <f>SUM(I3:I10)</f>
    </nc>
  </rcc>
  <rcc rId="188" sId="4" numFmtId="4">
    <oc r="J11">
      <v>98.020400000000009</v>
    </oc>
    <nc r="J11">
      <f>SUM(J3:J10)</f>
    </nc>
  </rcc>
  <rcc rId="189" sId="4" numFmtId="4">
    <oc r="K11">
      <v>98.081800000000015</v>
    </oc>
    <nc r="K11">
      <f>SUM(K3:K10)</f>
    </nc>
  </rcc>
  <rcc rId="190" sId="4" numFmtId="4">
    <oc r="L11">
      <v>98.238</v>
    </oc>
    <nc r="L11">
      <f>SUM(L3:L10)</f>
    </nc>
  </rcc>
  <rcc rId="191" sId="4" numFmtId="4">
    <oc r="M11">
      <v>98.202799999999982</v>
    </oc>
    <nc r="M11">
      <f>SUM(M3:M10)</f>
    </nc>
  </rcc>
  <rcc rId="192" sId="4" numFmtId="4">
    <oc r="B21">
      <v>3.0929170898412393</v>
    </oc>
    <nc r="B21">
      <f>SUM(B13:B20)</f>
    </nc>
  </rcc>
  <rcc rId="193" sId="4" numFmtId="4">
    <oc r="C21">
      <v>3.0389995982230698</v>
    </oc>
    <nc r="C21">
      <f>SUM(C13:C20)</f>
    </nc>
  </rcc>
  <rcc rId="194" sId="4" numFmtId="4">
    <oc r="D21">
      <v>3.0509652661500621</v>
    </oc>
    <nc r="D21">
      <f>SUM(D13:D20)</f>
    </nc>
  </rcc>
  <rcc rId="195" sId="4" numFmtId="4">
    <oc r="E21">
      <v>3.0409455052857512</v>
    </oc>
    <nc r="E21">
      <f>SUM(E13:E20)</f>
    </nc>
  </rcc>
  <rcc rId="196" sId="4" numFmtId="4">
    <oc r="F21">
      <v>3.0339316881733844</v>
    </oc>
    <nc r="F21">
      <f>SUM(F13:F20)</f>
    </nc>
  </rcc>
  <rcc rId="197" sId="4" numFmtId="4">
    <oc r="G21">
      <v>3.0231818671494195</v>
    </oc>
    <nc r="G21">
      <f>SUM(G13:G20)</f>
    </nc>
  </rcc>
  <rcc rId="198" sId="4" numFmtId="4">
    <oc r="H21">
      <v>3.0317987433634244</v>
    </oc>
    <nc r="H21">
      <f>SUM(H13:H20)</f>
    </nc>
  </rcc>
  <rcc rId="199" sId="4" numFmtId="4">
    <oc r="I21">
      <v>3.0271071324367558</v>
    </oc>
    <nc r="I21">
      <f>SUM(I13:I20)</f>
    </nc>
  </rcc>
  <rcc rId="200" sId="4" numFmtId="4">
    <oc r="J21">
      <v>3.0266519704609323</v>
    </oc>
    <nc r="J21">
      <f>SUM(J13:J20)</f>
    </nc>
  </rcc>
  <rcc rId="201" sId="4" numFmtId="4">
    <oc r="K21">
      <v>3.0345327896935146</v>
    </oc>
    <nc r="K21">
      <f>SUM(K13:K20)</f>
    </nc>
  </rcc>
  <rcc rId="202" sId="4" numFmtId="4">
    <oc r="L21">
      <v>3.0341296537382365</v>
    </oc>
    <nc r="L21">
      <f>SUM(L13:L20)</f>
    </nc>
  </rcc>
  <rcc rId="203" sId="4" numFmtId="4">
    <oc r="M21">
      <v>3.0348788964379407</v>
    </oc>
    <nc r="M21">
      <f>SUM(M13:M20)</f>
    </nc>
  </rcc>
  <rfmt sheetId="5" sqref="A1:XFD1048576" start="0" length="2147483647">
    <dxf>
      <font>
        <name val="Arial"/>
        <scheme val="none"/>
      </font>
    </dxf>
  </rfmt>
  <rfmt sheetId="5" sqref="A1:XFD1048576" start="0" length="2147483647">
    <dxf>
      <font>
        <sz val="10"/>
      </font>
    </dxf>
  </rfmt>
  <rfmt sheetId="6" sqref="A1:XFD1048576" start="0" length="2147483647">
    <dxf>
      <font>
        <sz val="10"/>
      </font>
    </dxf>
  </rfmt>
  <rfmt sheetId="6" sqref="A1:XFD1048576" start="0" length="2147483647">
    <dxf>
      <font>
        <name val="Arial"/>
        <scheme val="none"/>
      </font>
    </dxf>
  </rfmt>
  <rfmt sheetId="7" sqref="A1:XFD1048576" start="0" length="2147483647">
    <dxf>
      <font>
        <name val="Arial"/>
        <scheme val="none"/>
      </font>
    </dxf>
  </rfmt>
  <rfmt sheetId="7" sqref="A1:XFD1048576" start="0" length="2147483647">
    <dxf>
      <font>
        <sz val="10"/>
      </font>
    </dxf>
  </rfmt>
  <rfmt sheetId="8" sqref="A1:XFD1048576" start="0" length="2147483647">
    <dxf>
      <font>
        <name val="Arial"/>
        <scheme val="none"/>
      </font>
    </dxf>
  </rfmt>
  <rfmt sheetId="8" sqref="A1:XFD1048576" start="0" length="2147483647">
    <dxf>
      <font>
        <sz val="10"/>
      </font>
    </dxf>
  </rfmt>
  <rcv guid="{498EE8AA-2F89-46B9-81DD-E87810E79FC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9"/>
  <sheetViews>
    <sheetView tabSelected="1" workbookViewId="0">
      <selection activeCell="A2" sqref="A2"/>
    </sheetView>
  </sheetViews>
  <sheetFormatPr defaultColWidth="10.7109375" defaultRowHeight="12.75"/>
  <cols>
    <col min="1" max="1" width="12.140625" style="5" customWidth="1"/>
    <col min="2" max="18" width="10.7109375" style="5"/>
    <col min="19" max="24" width="10.7109375" style="15"/>
    <col min="25" max="16384" width="10.7109375" style="5"/>
  </cols>
  <sheetData>
    <row r="1" spans="1:24">
      <c r="A1" s="20" t="s">
        <v>69</v>
      </c>
    </row>
    <row r="2" spans="1:24">
      <c r="B2" s="6" t="s">
        <v>23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24</v>
      </c>
      <c r="H2" s="6" t="s">
        <v>24</v>
      </c>
      <c r="I2" s="6" t="s">
        <v>24</v>
      </c>
      <c r="J2" s="6" t="s">
        <v>24</v>
      </c>
      <c r="K2" s="6" t="s">
        <v>24</v>
      </c>
      <c r="L2" s="6" t="s">
        <v>24</v>
      </c>
      <c r="M2" s="6" t="s">
        <v>24</v>
      </c>
      <c r="N2" s="6" t="s">
        <v>24</v>
      </c>
      <c r="O2" s="6" t="s">
        <v>24</v>
      </c>
      <c r="P2" s="9" t="s">
        <v>25</v>
      </c>
      <c r="Q2" s="9" t="s">
        <v>25</v>
      </c>
      <c r="R2" s="9" t="s">
        <v>25</v>
      </c>
      <c r="S2" s="9" t="s">
        <v>25</v>
      </c>
      <c r="T2" s="10" t="s">
        <v>25</v>
      </c>
      <c r="U2" s="10" t="s">
        <v>25</v>
      </c>
      <c r="V2" s="10" t="s">
        <v>25</v>
      </c>
      <c r="W2" s="10" t="s">
        <v>25</v>
      </c>
      <c r="X2" s="10" t="s">
        <v>25</v>
      </c>
    </row>
    <row r="3" spans="1:24" ht="15.75">
      <c r="A3" s="1" t="s">
        <v>0</v>
      </c>
      <c r="B3" s="6">
        <v>52.457700000000003</v>
      </c>
      <c r="C3" s="6">
        <v>51.9255</v>
      </c>
      <c r="D3" s="6">
        <v>52.1845</v>
      </c>
      <c r="E3" s="6">
        <v>51.976999999999997</v>
      </c>
      <c r="F3" s="6">
        <v>52.292999999999999</v>
      </c>
      <c r="G3" s="6">
        <v>51.612099999999998</v>
      </c>
      <c r="H3" s="6">
        <v>50.602600000000002</v>
      </c>
      <c r="I3" s="6">
        <v>51.631999999999998</v>
      </c>
      <c r="J3" s="6">
        <v>51.830300000000001</v>
      </c>
      <c r="K3" s="6">
        <v>51.855899999999998</v>
      </c>
      <c r="L3" s="6">
        <v>51.011000000000003</v>
      </c>
      <c r="M3" s="6">
        <v>51.849299999999999</v>
      </c>
      <c r="N3" s="6">
        <v>51.803600000000003</v>
      </c>
      <c r="O3" s="6">
        <v>51.486400000000003</v>
      </c>
      <c r="P3" s="2">
        <v>52.818100000000001</v>
      </c>
      <c r="Q3" s="2">
        <v>53.189100000000003</v>
      </c>
      <c r="R3" s="2">
        <v>52.248800000000003</v>
      </c>
      <c r="S3" s="2">
        <v>52.142499999999998</v>
      </c>
      <c r="T3" s="2">
        <v>51.720199999999998</v>
      </c>
      <c r="U3" s="2">
        <v>51.8977</v>
      </c>
      <c r="V3" s="2">
        <v>53.195</v>
      </c>
      <c r="W3" s="2">
        <v>52.3127</v>
      </c>
      <c r="X3" s="2">
        <v>51.402299999999997</v>
      </c>
    </row>
    <row r="4" spans="1:24" ht="15.75">
      <c r="A4" s="1" t="s">
        <v>1</v>
      </c>
      <c r="B4" s="6">
        <v>9.4500000000000001E-2</v>
      </c>
      <c r="C4" s="6">
        <v>0.15559999999999999</v>
      </c>
      <c r="D4" s="6">
        <v>8.5800000000000001E-2</v>
      </c>
      <c r="E4" s="6">
        <v>0.1331</v>
      </c>
      <c r="F4" s="6">
        <v>0.1356</v>
      </c>
      <c r="G4" s="6">
        <v>0.21859999999999999</v>
      </c>
      <c r="H4" s="6">
        <v>0.22420000000000001</v>
      </c>
      <c r="I4" s="6">
        <v>0.1371</v>
      </c>
      <c r="J4" s="6">
        <v>0.14449999999999999</v>
      </c>
      <c r="K4" s="6">
        <v>8.6499999999999994E-2</v>
      </c>
      <c r="L4" s="6">
        <v>0.1278</v>
      </c>
      <c r="M4" s="6">
        <v>0.1769</v>
      </c>
      <c r="N4" s="6">
        <v>0.18759999999999999</v>
      </c>
      <c r="O4" s="6">
        <v>0.22170000000000001</v>
      </c>
      <c r="P4" s="2">
        <v>3.8100000000000002E-2</v>
      </c>
      <c r="Q4" s="2">
        <v>3.56E-2</v>
      </c>
      <c r="R4" s="2">
        <v>5.8900000000000001E-2</v>
      </c>
      <c r="S4" s="2">
        <v>2.01E-2</v>
      </c>
      <c r="T4" s="6" t="s">
        <v>97</v>
      </c>
      <c r="U4" s="6" t="s">
        <v>97</v>
      </c>
      <c r="V4" s="6" t="s">
        <v>97</v>
      </c>
      <c r="W4" s="2">
        <v>1.0999999999999999E-2</v>
      </c>
      <c r="X4" s="6" t="s">
        <v>97</v>
      </c>
    </row>
    <row r="5" spans="1:24" ht="15.75">
      <c r="A5" s="1" t="s">
        <v>2</v>
      </c>
      <c r="B5" s="6">
        <v>1.1554</v>
      </c>
      <c r="C5" s="6">
        <v>1.6533</v>
      </c>
      <c r="D5" s="6">
        <v>1.1866000000000001</v>
      </c>
      <c r="E5" s="6">
        <v>1.1654</v>
      </c>
      <c r="F5" s="6">
        <v>1.1628000000000001</v>
      </c>
      <c r="G5" s="6">
        <v>1.911</v>
      </c>
      <c r="H5" s="6">
        <v>1.7038</v>
      </c>
      <c r="I5" s="6">
        <v>1.4568000000000001</v>
      </c>
      <c r="J5" s="6">
        <v>1.4633</v>
      </c>
      <c r="K5" s="6">
        <v>1.3634999999999999</v>
      </c>
      <c r="L5" s="6">
        <v>1.6877</v>
      </c>
      <c r="M5" s="6">
        <v>1.5133000000000001</v>
      </c>
      <c r="N5" s="6">
        <v>1.4639</v>
      </c>
      <c r="O5" s="6">
        <v>1.5573999999999999</v>
      </c>
      <c r="P5" s="6" t="s">
        <v>97</v>
      </c>
      <c r="Q5" s="6" t="s">
        <v>97</v>
      </c>
      <c r="R5" s="6" t="s">
        <v>97</v>
      </c>
      <c r="S5" s="6" t="s">
        <v>97</v>
      </c>
      <c r="T5" s="2">
        <v>6.6100000000000006E-2</v>
      </c>
      <c r="U5" s="2">
        <v>5.0200000000000002E-2</v>
      </c>
      <c r="V5" s="2">
        <v>0.13020000000000001</v>
      </c>
      <c r="W5" s="2">
        <v>7.0400000000000004E-2</v>
      </c>
      <c r="X5" s="2">
        <v>0.12280000000000001</v>
      </c>
    </row>
    <row r="6" spans="1:24" ht="15.75">
      <c r="A6" s="2" t="s">
        <v>3</v>
      </c>
      <c r="B6" s="6" t="s">
        <v>97</v>
      </c>
      <c r="C6" s="6">
        <v>6.4799999999999996E-2</v>
      </c>
      <c r="D6" s="6">
        <v>3.8199999999999998E-2</v>
      </c>
      <c r="E6" s="6">
        <v>9.11E-2</v>
      </c>
      <c r="F6" s="6">
        <v>7.7600000000000002E-2</v>
      </c>
      <c r="G6" s="6">
        <v>0.1656</v>
      </c>
      <c r="H6" s="6">
        <v>1.2699999999999999E-2</v>
      </c>
      <c r="I6" s="6" t="s">
        <v>97</v>
      </c>
      <c r="J6" s="6" t="s">
        <v>97</v>
      </c>
      <c r="K6" s="6" t="s">
        <v>97</v>
      </c>
      <c r="L6" s="6">
        <v>4.5499999999999999E-2</v>
      </c>
      <c r="M6" s="6" t="s">
        <v>97</v>
      </c>
      <c r="N6" s="6">
        <v>5.5899999999999998E-2</v>
      </c>
      <c r="O6" s="6" t="s">
        <v>97</v>
      </c>
      <c r="P6" s="2">
        <v>6.3299999999999995E-2</v>
      </c>
      <c r="Q6" s="2">
        <v>0</v>
      </c>
      <c r="R6" s="2">
        <v>6.3E-2</v>
      </c>
      <c r="S6" s="2">
        <v>4.9599999999999998E-2</v>
      </c>
      <c r="T6" s="2">
        <v>0.1129</v>
      </c>
      <c r="U6" s="2">
        <v>3.78E-2</v>
      </c>
      <c r="V6" s="2">
        <v>6.3E-2</v>
      </c>
      <c r="W6" s="2">
        <v>5.0500000000000003E-2</v>
      </c>
      <c r="X6" s="6" t="s">
        <v>97</v>
      </c>
    </row>
    <row r="7" spans="1:24">
      <c r="A7" s="2" t="s">
        <v>4</v>
      </c>
      <c r="B7" s="6">
        <v>14.961399999999999</v>
      </c>
      <c r="C7" s="6">
        <v>14.813000000000001</v>
      </c>
      <c r="D7" s="6">
        <v>15.9115</v>
      </c>
      <c r="E7" s="6">
        <v>15.5724</v>
      </c>
      <c r="F7" s="6">
        <v>15.874499999999999</v>
      </c>
      <c r="G7" s="6">
        <v>16.3169</v>
      </c>
      <c r="H7" s="6">
        <v>17.231000000000002</v>
      </c>
      <c r="I7" s="6">
        <v>15.32</v>
      </c>
      <c r="J7" s="6">
        <v>14.7692</v>
      </c>
      <c r="K7" s="6">
        <v>15.019500000000001</v>
      </c>
      <c r="L7" s="6">
        <v>16.769100000000002</v>
      </c>
      <c r="M7" s="6">
        <v>15.5458</v>
      </c>
      <c r="N7" s="6">
        <v>14.964499999999999</v>
      </c>
      <c r="O7" s="6">
        <v>15.3841</v>
      </c>
      <c r="P7" s="2">
        <v>9.6748999999999992</v>
      </c>
      <c r="Q7" s="2">
        <v>9.3475000000000001</v>
      </c>
      <c r="R7" s="2">
        <v>9.4997000000000007</v>
      </c>
      <c r="S7" s="2">
        <v>11.382899999999999</v>
      </c>
      <c r="T7" s="2">
        <v>10.7196</v>
      </c>
      <c r="U7" s="2">
        <v>12.226000000000001</v>
      </c>
      <c r="V7" s="2">
        <v>9.4815000000000005</v>
      </c>
      <c r="W7" s="2">
        <v>10.673400000000001</v>
      </c>
      <c r="X7" s="2">
        <v>11.6395</v>
      </c>
    </row>
    <row r="8" spans="1:24">
      <c r="A8" s="2" t="s">
        <v>5</v>
      </c>
      <c r="B8" s="6">
        <v>0.373</v>
      </c>
      <c r="C8" s="6">
        <v>0.46510000000000001</v>
      </c>
      <c r="D8" s="6">
        <v>0.60729999999999995</v>
      </c>
      <c r="E8" s="6">
        <v>0.3931</v>
      </c>
      <c r="F8" s="6">
        <v>0.43980000000000002</v>
      </c>
      <c r="G8" s="6">
        <v>0.42820000000000003</v>
      </c>
      <c r="H8" s="6">
        <v>0.27729999999999999</v>
      </c>
      <c r="I8" s="6">
        <v>0.32600000000000001</v>
      </c>
      <c r="J8" s="6">
        <v>0.46450000000000002</v>
      </c>
      <c r="K8" s="6">
        <v>0.3997</v>
      </c>
      <c r="L8" s="6">
        <v>0.4274</v>
      </c>
      <c r="M8" s="6">
        <v>0.41589999999999999</v>
      </c>
      <c r="N8" s="6">
        <v>0.3725</v>
      </c>
      <c r="O8" s="6">
        <v>0.36899999999999999</v>
      </c>
      <c r="P8" s="2">
        <v>1.1106</v>
      </c>
      <c r="Q8" s="2">
        <v>1.0751999999999999</v>
      </c>
      <c r="R8" s="2">
        <v>0.89839999999999998</v>
      </c>
      <c r="S8" s="2">
        <v>1.0928</v>
      </c>
      <c r="T8" s="2">
        <v>1.0720000000000001</v>
      </c>
      <c r="U8" s="2">
        <v>0.88090000000000002</v>
      </c>
      <c r="V8" s="2">
        <v>0.70240000000000002</v>
      </c>
      <c r="W8" s="2">
        <v>1.3976999999999999</v>
      </c>
      <c r="X8" s="2">
        <v>0.95660000000000001</v>
      </c>
    </row>
    <row r="9" spans="1:24">
      <c r="A9" s="2" t="s">
        <v>6</v>
      </c>
      <c r="B9" s="6">
        <v>9.0579000000000001</v>
      </c>
      <c r="C9" s="6">
        <v>8.7471999999999994</v>
      </c>
      <c r="D9" s="6">
        <v>8.5404999999999998</v>
      </c>
      <c r="E9" s="6">
        <v>8.5458999999999996</v>
      </c>
      <c r="F9" s="6">
        <v>8.6549999999999994</v>
      </c>
      <c r="G9" s="6">
        <v>7.8437000000000001</v>
      </c>
      <c r="H9" s="6">
        <v>7.5570000000000004</v>
      </c>
      <c r="I9" s="6">
        <v>8.6371000000000002</v>
      </c>
      <c r="J9" s="6">
        <v>8.7086000000000006</v>
      </c>
      <c r="K9" s="6">
        <v>8.6264000000000003</v>
      </c>
      <c r="L9" s="6">
        <v>7.6237000000000004</v>
      </c>
      <c r="M9" s="6">
        <v>8.6173000000000002</v>
      </c>
      <c r="N9" s="6">
        <v>8.6814999999999998</v>
      </c>
      <c r="O9" s="6">
        <v>8.1105</v>
      </c>
      <c r="P9" s="2">
        <v>12.13</v>
      </c>
      <c r="Q9" s="2">
        <v>12.444100000000001</v>
      </c>
      <c r="R9" s="2">
        <v>12.042999999999999</v>
      </c>
      <c r="S9" s="2">
        <v>10.952400000000001</v>
      </c>
      <c r="T9" s="2">
        <v>10.9754</v>
      </c>
      <c r="U9" s="2">
        <v>10.295999999999999</v>
      </c>
      <c r="V9" s="2">
        <v>12.553599999999999</v>
      </c>
      <c r="W9" s="2">
        <v>11.231199999999999</v>
      </c>
      <c r="X9" s="2">
        <v>10.6151</v>
      </c>
    </row>
    <row r="10" spans="1:24">
      <c r="A10" s="2" t="s">
        <v>7</v>
      </c>
      <c r="B10" s="6">
        <v>18.167899999999999</v>
      </c>
      <c r="C10" s="6">
        <v>18.581399999999999</v>
      </c>
      <c r="D10" s="6">
        <v>17.878599999999999</v>
      </c>
      <c r="E10" s="6">
        <v>17.943200000000001</v>
      </c>
      <c r="F10" s="6">
        <v>17.787400000000002</v>
      </c>
      <c r="G10" s="6">
        <v>17.783799999999999</v>
      </c>
      <c r="H10" s="6">
        <v>18.1981</v>
      </c>
      <c r="I10" s="6">
        <v>19.076000000000001</v>
      </c>
      <c r="J10" s="6">
        <v>19.182500000000001</v>
      </c>
      <c r="K10" s="6">
        <v>19.3538</v>
      </c>
      <c r="L10" s="6">
        <v>18.3477</v>
      </c>
      <c r="M10" s="6">
        <v>19.027100000000001</v>
      </c>
      <c r="N10" s="6">
        <v>18.963000000000001</v>
      </c>
      <c r="O10" s="6">
        <v>18.799800000000001</v>
      </c>
      <c r="P10" s="2">
        <v>23.558</v>
      </c>
      <c r="Q10" s="2">
        <v>23.292200000000001</v>
      </c>
      <c r="R10" s="2">
        <v>23.494</v>
      </c>
      <c r="S10" s="2">
        <v>23.436399999999999</v>
      </c>
      <c r="T10" s="2">
        <v>23.7272</v>
      </c>
      <c r="U10" s="2">
        <v>23.5138</v>
      </c>
      <c r="V10" s="2">
        <v>22.880400000000002</v>
      </c>
      <c r="W10" s="2">
        <v>23.5852</v>
      </c>
      <c r="X10" s="2">
        <v>23.4316</v>
      </c>
    </row>
    <row r="11" spans="1:24" ht="15.75">
      <c r="A11" s="1" t="s">
        <v>8</v>
      </c>
      <c r="B11" s="6">
        <v>3.2086000000000001</v>
      </c>
      <c r="C11" s="6">
        <v>2.9740000000000002</v>
      </c>
      <c r="D11" s="6">
        <v>3.3984000000000001</v>
      </c>
      <c r="E11" s="6">
        <v>3.3003999999999998</v>
      </c>
      <c r="F11" s="6">
        <v>3.4142999999999999</v>
      </c>
      <c r="G11" s="6">
        <v>3.5265</v>
      </c>
      <c r="H11" s="6">
        <v>3.3260999999999998</v>
      </c>
      <c r="I11" s="6">
        <v>3.0150000000000001</v>
      </c>
      <c r="J11" s="6">
        <v>2.9028</v>
      </c>
      <c r="K11" s="6">
        <v>2.9089999999999998</v>
      </c>
      <c r="L11" s="6">
        <v>3.1911999999999998</v>
      </c>
      <c r="M11" s="6">
        <v>3.0061</v>
      </c>
      <c r="N11" s="6">
        <v>3.05</v>
      </c>
      <c r="O11" s="6">
        <v>3.3193000000000001</v>
      </c>
      <c r="P11" s="2">
        <v>0.25540000000000002</v>
      </c>
      <c r="Q11" s="2">
        <v>0.74939999999999996</v>
      </c>
      <c r="R11" s="2">
        <v>0.38840000000000002</v>
      </c>
      <c r="S11" s="2">
        <v>0.4632</v>
      </c>
      <c r="T11" s="2">
        <v>0.57489999999999997</v>
      </c>
      <c r="U11" s="2">
        <v>0.44619999999999999</v>
      </c>
      <c r="V11" s="2">
        <v>0.9163</v>
      </c>
      <c r="W11" s="2">
        <v>0.53490000000000004</v>
      </c>
      <c r="X11" s="2">
        <v>0.75700000000000001</v>
      </c>
    </row>
    <row r="12" spans="1:24" ht="15.75">
      <c r="A12" s="1" t="s">
        <v>9</v>
      </c>
      <c r="B12" s="6">
        <v>6.7799999999999999E-2</v>
      </c>
      <c r="C12" s="6" t="s">
        <v>97</v>
      </c>
      <c r="D12" s="6" t="s">
        <v>97</v>
      </c>
      <c r="E12" s="6">
        <v>1.6899999999999998E-2</v>
      </c>
      <c r="F12" s="6" t="s">
        <v>97</v>
      </c>
      <c r="G12" s="6">
        <v>1.41E-2</v>
      </c>
      <c r="H12" s="6" t="s">
        <v>97</v>
      </c>
      <c r="I12" s="6">
        <v>8.6E-3</v>
      </c>
      <c r="J12" s="6" t="s">
        <v>97</v>
      </c>
      <c r="K12" s="6" t="s">
        <v>97</v>
      </c>
      <c r="L12" s="6" t="s">
        <v>97</v>
      </c>
      <c r="M12" s="6" t="s">
        <v>97</v>
      </c>
      <c r="N12" s="6" t="s">
        <v>97</v>
      </c>
      <c r="O12" s="6">
        <v>5.1999999999999998E-3</v>
      </c>
      <c r="P12" s="2">
        <v>2.86E-2</v>
      </c>
      <c r="Q12" s="2">
        <v>2.3400000000000001E-2</v>
      </c>
      <c r="R12" s="2">
        <v>1.5100000000000001E-2</v>
      </c>
      <c r="S12" s="2">
        <v>2.0199999999999999E-2</v>
      </c>
      <c r="T12" s="6" t="s">
        <v>97</v>
      </c>
      <c r="U12" s="6" t="s">
        <v>97</v>
      </c>
      <c r="V12" s="6" t="s">
        <v>97</v>
      </c>
      <c r="W12" s="6" t="s">
        <v>97</v>
      </c>
      <c r="X12" s="2">
        <v>7.1999999999999998E-3</v>
      </c>
    </row>
    <row r="13" spans="1:24">
      <c r="A13" s="2" t="s">
        <v>10</v>
      </c>
      <c r="B13" s="6">
        <v>99.544100000000014</v>
      </c>
      <c r="C13" s="6">
        <v>99.379900000000006</v>
      </c>
      <c r="D13" s="6">
        <v>99.831399999999988</v>
      </c>
      <c r="E13" s="6">
        <v>99.138500000000008</v>
      </c>
      <c r="F13" s="6">
        <v>99.843800000000002</v>
      </c>
      <c r="G13" s="6">
        <v>99.820499999999996</v>
      </c>
      <c r="H13" s="6">
        <v>99.132800000000003</v>
      </c>
      <c r="I13" s="6">
        <v>99.608599999999981</v>
      </c>
      <c r="J13" s="6">
        <v>99.465700000000012</v>
      </c>
      <c r="K13" s="6">
        <v>99.6143</v>
      </c>
      <c r="L13" s="6">
        <v>99.231099999999998</v>
      </c>
      <c r="M13" s="6">
        <v>100.15170000000001</v>
      </c>
      <c r="N13" s="6">
        <v>99.542500000000004</v>
      </c>
      <c r="O13" s="6">
        <v>99.253400000000013</v>
      </c>
      <c r="P13" s="2">
        <f>SUM(P3:P12)</f>
        <v>99.676999999999992</v>
      </c>
      <c r="Q13" s="2">
        <f t="shared" ref="Q13:X13" si="0">SUM(Q3:Q12)</f>
        <v>100.15649999999999</v>
      </c>
      <c r="R13" s="2">
        <f t="shared" si="0"/>
        <v>98.709300000000013</v>
      </c>
      <c r="S13" s="2">
        <f t="shared" si="0"/>
        <v>99.560099999999991</v>
      </c>
      <c r="T13" s="2">
        <f t="shared" si="0"/>
        <v>98.968299999999999</v>
      </c>
      <c r="U13" s="2">
        <f t="shared" si="0"/>
        <v>99.348600000000005</v>
      </c>
      <c r="V13" s="2">
        <f t="shared" si="0"/>
        <v>99.92240000000001</v>
      </c>
      <c r="W13" s="2">
        <f t="shared" si="0"/>
        <v>99.86699999999999</v>
      </c>
      <c r="X13" s="2">
        <f t="shared" si="0"/>
        <v>98.932099999999991</v>
      </c>
    </row>
    <row r="14" spans="1:24">
      <c r="A14" s="3" t="s">
        <v>82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</row>
    <row r="15" spans="1:24" s="8" customFormat="1">
      <c r="A15" s="4" t="s">
        <v>11</v>
      </c>
      <c r="B15" s="7">
        <v>1.9796993636253088</v>
      </c>
      <c r="C15" s="7">
        <v>1.9680787573490499</v>
      </c>
      <c r="D15" s="7">
        <v>1.9697549517409452</v>
      </c>
      <c r="E15" s="7">
        <v>1.9751789738154741</v>
      </c>
      <c r="F15" s="7">
        <v>1.9723599549368982</v>
      </c>
      <c r="G15" s="7">
        <v>1.9519217182654258</v>
      </c>
      <c r="H15" s="7">
        <v>1.9342968928356499</v>
      </c>
      <c r="I15" s="7">
        <v>1.9537681428717839</v>
      </c>
      <c r="J15" s="7">
        <v>1.9638644517674626</v>
      </c>
      <c r="K15" s="7">
        <v>1.9631278542296084</v>
      </c>
      <c r="L15" s="7">
        <v>1.9483828265362504</v>
      </c>
      <c r="M15" s="7">
        <v>1.9533310399008352</v>
      </c>
      <c r="N15" s="7">
        <v>1.9601451381700297</v>
      </c>
      <c r="O15" s="7">
        <v>1.9550787918424821</v>
      </c>
      <c r="P15" s="4">
        <v>1.9972628045412957</v>
      </c>
      <c r="Q15" s="4">
        <v>1.9896627278308774</v>
      </c>
      <c r="R15" s="4">
        <v>1.9915073481647709</v>
      </c>
      <c r="S15" s="4">
        <v>1.9863730616719772</v>
      </c>
      <c r="T15" s="4">
        <v>1.9767828463007182</v>
      </c>
      <c r="U15" s="4">
        <v>1.9891515160001334</v>
      </c>
      <c r="V15" s="4">
        <v>1.9899861130609759</v>
      </c>
      <c r="W15" s="4">
        <v>1.9815286975879971</v>
      </c>
      <c r="X15" s="4">
        <v>1.9676494723867031</v>
      </c>
    </row>
    <row r="16" spans="1:24" s="8" customFormat="1">
      <c r="A16" s="4" t="s">
        <v>16</v>
      </c>
      <c r="B16" s="7">
        <v>2.6823390654526803E-3</v>
      </c>
      <c r="C16" s="7">
        <v>4.4357110438607156E-3</v>
      </c>
      <c r="D16" s="7">
        <v>2.4358460122973738E-3</v>
      </c>
      <c r="E16" s="7">
        <v>3.8042159990961792E-3</v>
      </c>
      <c r="F16" s="7">
        <v>3.8467518926444291E-3</v>
      </c>
      <c r="G16" s="7">
        <v>6.2180311257171257E-3</v>
      </c>
      <c r="H16" s="7">
        <v>6.4458141345538787E-3</v>
      </c>
      <c r="I16" s="7">
        <v>3.9019652600837062E-3</v>
      </c>
      <c r="J16" s="7">
        <v>4.1180109895382769E-3</v>
      </c>
      <c r="K16" s="7">
        <v>2.4629658161585449E-3</v>
      </c>
      <c r="L16" s="7">
        <v>3.6714124577062004E-3</v>
      </c>
      <c r="M16" s="7">
        <v>5.0124800209516282E-3</v>
      </c>
      <c r="N16" s="7">
        <v>5.3389147989418018E-3</v>
      </c>
      <c r="O16" s="7">
        <v>6.3318307716119107E-3</v>
      </c>
      <c r="P16" s="4">
        <v>1.0836007154563327E-3</v>
      </c>
      <c r="Q16" s="4">
        <v>1.001610084295412E-3</v>
      </c>
      <c r="R16" s="4">
        <v>1.6885454517306274E-3</v>
      </c>
      <c r="S16" s="4">
        <v>5.7591301375507992E-4</v>
      </c>
      <c r="T16" s="7" t="s">
        <v>95</v>
      </c>
      <c r="U16" s="7" t="s">
        <v>95</v>
      </c>
      <c r="V16" s="7" t="s">
        <v>95</v>
      </c>
      <c r="W16" s="4">
        <v>3.1338469568822946E-4</v>
      </c>
      <c r="X16" s="7" t="s">
        <v>95</v>
      </c>
    </row>
    <row r="17" spans="1:24" s="8" customFormat="1">
      <c r="A17" s="4" t="s">
        <v>35</v>
      </c>
      <c r="B17" s="7">
        <v>5.1386904201704837E-2</v>
      </c>
      <c r="C17" s="7">
        <v>7.3848817442514383E-2</v>
      </c>
      <c r="D17" s="7">
        <v>5.2784341880490186E-2</v>
      </c>
      <c r="E17" s="7">
        <v>5.2191568772523372E-2</v>
      </c>
      <c r="F17" s="7">
        <v>5.1686572629162111E-2</v>
      </c>
      <c r="G17" s="7">
        <v>8.517294150854457E-2</v>
      </c>
      <c r="H17" s="7">
        <v>7.6753645009336832E-2</v>
      </c>
      <c r="I17" s="7">
        <v>6.4965696894090805E-2</v>
      </c>
      <c r="J17" s="7">
        <v>6.5341823745466363E-2</v>
      </c>
      <c r="K17" s="7">
        <v>6.0832497105230934E-2</v>
      </c>
      <c r="L17" s="7">
        <v>7.5968893145533123E-2</v>
      </c>
      <c r="M17" s="7">
        <v>6.7187437689305796E-2</v>
      </c>
      <c r="N17" s="7">
        <v>6.5278443723569404E-2</v>
      </c>
      <c r="O17" s="7">
        <v>6.9695060822973554E-2</v>
      </c>
      <c r="P17" s="7" t="s">
        <v>95</v>
      </c>
      <c r="Q17" s="7" t="s">
        <v>95</v>
      </c>
      <c r="R17" s="7" t="s">
        <v>95</v>
      </c>
      <c r="S17" s="7" t="s">
        <v>95</v>
      </c>
      <c r="T17" s="4">
        <v>2.9773529460733771E-3</v>
      </c>
      <c r="U17" s="4">
        <v>2.2675327269385259E-3</v>
      </c>
      <c r="V17" s="4">
        <v>5.740111249931271E-3</v>
      </c>
      <c r="W17" s="4">
        <v>3.1426497596328943E-3</v>
      </c>
      <c r="X17" s="4">
        <v>5.5397943261178348E-3</v>
      </c>
    </row>
    <row r="18" spans="1:24" s="8" customFormat="1">
      <c r="A18" s="4" t="s">
        <v>15</v>
      </c>
      <c r="B18" s="7" t="s">
        <v>95</v>
      </c>
      <c r="C18" s="7">
        <v>1.9416980621185579E-3</v>
      </c>
      <c r="D18" s="7">
        <v>1.1399319909036465E-3</v>
      </c>
      <c r="E18" s="7">
        <v>2.7368974571324051E-3</v>
      </c>
      <c r="F18" s="7">
        <v>2.3139248211594718E-3</v>
      </c>
      <c r="G18" s="7">
        <v>4.9512642275467648E-3</v>
      </c>
      <c r="H18" s="7" t="s">
        <v>95</v>
      </c>
      <c r="I18" s="7" t="s">
        <v>95</v>
      </c>
      <c r="J18" s="7" t="s">
        <v>95</v>
      </c>
      <c r="K18" s="7" t="s">
        <v>95</v>
      </c>
      <c r="L18" s="7">
        <v>1.3739368029454507E-3</v>
      </c>
      <c r="M18" s="7" t="s">
        <v>95</v>
      </c>
      <c r="N18" s="7">
        <v>1.6721876088804262E-3</v>
      </c>
      <c r="O18" s="7" t="s">
        <v>95</v>
      </c>
      <c r="P18" s="4">
        <v>1.8923482125883268E-3</v>
      </c>
      <c r="Q18" s="7" t="s">
        <v>95</v>
      </c>
      <c r="R18" s="4">
        <v>1.8984145197442912E-3</v>
      </c>
      <c r="S18" s="4">
        <v>1.4938106391015422E-3</v>
      </c>
      <c r="T18" s="4">
        <v>3.4114390369148341E-3</v>
      </c>
      <c r="U18" s="4">
        <v>1.1453981000140567E-3</v>
      </c>
      <c r="V18" s="4">
        <v>1.8632223566586266E-3</v>
      </c>
      <c r="W18" s="4">
        <v>1.5122706150818253E-3</v>
      </c>
      <c r="X18" s="7" t="s">
        <v>95</v>
      </c>
    </row>
    <row r="19" spans="1:24" s="8" customFormat="1" ht="14.25">
      <c r="A19" s="4" t="s">
        <v>14</v>
      </c>
      <c r="B19" s="7">
        <v>0.2218680289061559</v>
      </c>
      <c r="C19" s="7">
        <v>0.19771056423324435</v>
      </c>
      <c r="D19" s="7">
        <v>0.25038137899562601</v>
      </c>
      <c r="E19" s="7">
        <v>0.23107205877369849</v>
      </c>
      <c r="F19" s="7">
        <v>0.24324820350507811</v>
      </c>
      <c r="G19" s="7">
        <v>0.25283754886609794</v>
      </c>
      <c r="H19" s="7">
        <v>0.28786410856629985</v>
      </c>
      <c r="I19" s="7">
        <v>0.24129117455683516</v>
      </c>
      <c r="J19" s="7">
        <v>0.21192567699668216</v>
      </c>
      <c r="K19" s="7">
        <v>0.22148812350985825</v>
      </c>
      <c r="L19" s="7">
        <v>0.25485364616570427</v>
      </c>
      <c r="M19" s="7">
        <v>0.23568122687033458</v>
      </c>
      <c r="N19" s="7">
        <v>0.22581757496688892</v>
      </c>
      <c r="O19" s="7">
        <v>0.25209358527274089</v>
      </c>
      <c r="P19" s="4">
        <v>2.1517628795585605E-2</v>
      </c>
      <c r="Q19" s="4">
        <v>7.4135294113942596E-2</v>
      </c>
      <c r="R19" s="4">
        <v>4.1144704112565218E-2</v>
      </c>
      <c r="S19" s="4">
        <v>5.9799260413821116E-2</v>
      </c>
      <c r="T19" s="4">
        <v>8.2644517406554652E-2</v>
      </c>
      <c r="U19" s="4">
        <v>5.1439696419435244E-2</v>
      </c>
      <c r="V19" s="4">
        <v>7.8879073715765205E-2</v>
      </c>
      <c r="W19" s="4">
        <v>7.0941159010635219E-2</v>
      </c>
      <c r="X19" s="4">
        <v>0.11569123228328061</v>
      </c>
    </row>
    <row r="20" spans="1:24" s="8" customFormat="1" ht="14.25">
      <c r="A20" s="4" t="s">
        <v>17</v>
      </c>
      <c r="B20" s="7">
        <v>0.25026608792098393</v>
      </c>
      <c r="C20" s="7">
        <v>0.27175956087508246</v>
      </c>
      <c r="D20" s="7">
        <v>0.25182815010209797</v>
      </c>
      <c r="E20" s="7">
        <v>0.26375557697498997</v>
      </c>
      <c r="F20" s="7">
        <v>0.2574151748081015</v>
      </c>
      <c r="G20" s="7">
        <v>0.2631647894765326</v>
      </c>
      <c r="H20" s="7">
        <v>0.26289785087551543</v>
      </c>
      <c r="I20" s="7">
        <v>0.24345678837392534</v>
      </c>
      <c r="J20" s="7">
        <v>0.25601188662093666</v>
      </c>
      <c r="K20" s="7">
        <v>0.25396645700339254</v>
      </c>
      <c r="L20" s="7">
        <v>0.28072513392239251</v>
      </c>
      <c r="M20" s="7">
        <v>0.25404028494296138</v>
      </c>
      <c r="N20" s="7">
        <v>0.2476537158976162</v>
      </c>
      <c r="O20" s="7">
        <v>0.2363866363431435</v>
      </c>
      <c r="P20" s="4">
        <v>0.28439828947612783</v>
      </c>
      <c r="Q20" s="4">
        <v>0.21824994784791418</v>
      </c>
      <c r="R20" s="4">
        <v>0.26162933518055254</v>
      </c>
      <c r="S20" s="4">
        <v>0.30279843469622586</v>
      </c>
      <c r="T20" s="4">
        <v>0.25995007188937558</v>
      </c>
      <c r="U20" s="4">
        <v>0.34039897644503747</v>
      </c>
      <c r="V20" s="4">
        <v>0.21771292684982962</v>
      </c>
      <c r="W20" s="4">
        <v>0.26712302932539922</v>
      </c>
      <c r="X20" s="4">
        <v>0.25687428607632423</v>
      </c>
    </row>
    <row r="21" spans="1:24" s="8" customFormat="1">
      <c r="A21" s="4" t="s">
        <v>83</v>
      </c>
      <c r="B21" s="7">
        <v>1.1921683010538501E-2</v>
      </c>
      <c r="C21" s="7">
        <v>1.4929555101707079E-2</v>
      </c>
      <c r="D21" s="7">
        <v>1.9413895840843763E-2</v>
      </c>
      <c r="E21" s="7">
        <v>1.26513545867448E-2</v>
      </c>
      <c r="F21" s="7">
        <v>1.4048714399566897E-2</v>
      </c>
      <c r="G21" s="7">
        <v>1.3715014436332934E-2</v>
      </c>
      <c r="H21" s="7">
        <v>8.9771588867551873E-3</v>
      </c>
      <c r="I21" s="7">
        <v>1.0447452753552902E-2</v>
      </c>
      <c r="J21" s="7">
        <v>1.4905695484042318E-2</v>
      </c>
      <c r="K21" s="7">
        <v>1.281513829077726E-2</v>
      </c>
      <c r="L21" s="7">
        <v>1.382559126116403E-2</v>
      </c>
      <c r="M21" s="7">
        <v>1.3269685016678794E-2</v>
      </c>
      <c r="N21" s="7">
        <v>1.1936948091885289E-2</v>
      </c>
      <c r="O21" s="7">
        <v>1.1866888019964689E-2</v>
      </c>
      <c r="P21" s="4">
        <v>3.5567132156453948E-2</v>
      </c>
      <c r="Q21" s="4">
        <v>3.4063150878903048E-2</v>
      </c>
      <c r="R21" s="4">
        <v>2.9001073625126064E-2</v>
      </c>
      <c r="S21" s="4">
        <v>3.5257246601467084E-2</v>
      </c>
      <c r="T21" s="4">
        <v>3.4700225205882333E-2</v>
      </c>
      <c r="U21" s="4">
        <v>2.8594670976534887E-2</v>
      </c>
      <c r="V21" s="4">
        <v>2.2253712615440031E-2</v>
      </c>
      <c r="W21" s="4">
        <v>4.4837969344613177E-2</v>
      </c>
      <c r="X21" s="4">
        <v>3.1012322948228612E-2</v>
      </c>
    </row>
    <row r="22" spans="1:24" s="8" customFormat="1">
      <c r="A22" s="4" t="s">
        <v>19</v>
      </c>
      <c r="B22" s="7">
        <v>0.50961522932361547</v>
      </c>
      <c r="C22" s="7">
        <v>0.49426029158425128</v>
      </c>
      <c r="D22" s="7">
        <v>0.48059455838145571</v>
      </c>
      <c r="E22" s="7">
        <v>0.484147762292439</v>
      </c>
      <c r="F22" s="7">
        <v>0.4866699923785659</v>
      </c>
      <c r="G22" s="7">
        <v>0.44223867366822245</v>
      </c>
      <c r="H22" s="7">
        <v>0.4306501496466193</v>
      </c>
      <c r="I22" s="7">
        <v>0.4872444507426566</v>
      </c>
      <c r="J22" s="7">
        <v>0.49192739351387499</v>
      </c>
      <c r="K22" s="7">
        <v>0.4868608792216827</v>
      </c>
      <c r="L22" s="7">
        <v>0.43411134073609181</v>
      </c>
      <c r="M22" s="7">
        <v>0.48398181550659097</v>
      </c>
      <c r="N22" s="7">
        <v>0.48972010712590264</v>
      </c>
      <c r="O22" s="7">
        <v>0.45913906417205785</v>
      </c>
      <c r="P22" s="4">
        <v>0.68381420519164471</v>
      </c>
      <c r="Q22" s="4">
        <v>0.69397718492795968</v>
      </c>
      <c r="R22" s="4">
        <v>0.68432933460436074</v>
      </c>
      <c r="S22" s="4">
        <v>0.62201827066289983</v>
      </c>
      <c r="T22" s="4">
        <v>0.62538002160443196</v>
      </c>
      <c r="U22" s="4">
        <v>0.58831939460291893</v>
      </c>
      <c r="V22" s="4">
        <v>0.700119859260663</v>
      </c>
      <c r="W22" s="4">
        <v>0.6342263324921853</v>
      </c>
      <c r="X22" s="4">
        <v>0.60577890958180525</v>
      </c>
    </row>
    <row r="23" spans="1:24" s="8" customFormat="1">
      <c r="A23" s="4" t="s">
        <v>20</v>
      </c>
      <c r="B23" s="7">
        <v>0.73454202545685887</v>
      </c>
      <c r="C23" s="7">
        <v>0.7545050277844717</v>
      </c>
      <c r="D23" s="7">
        <v>0.72297969668184026</v>
      </c>
      <c r="E23" s="7">
        <v>0.73049468669540552</v>
      </c>
      <c r="F23" s="7">
        <v>0.71874859601433971</v>
      </c>
      <c r="G23" s="7">
        <v>0.72053876504110526</v>
      </c>
      <c r="H23" s="7">
        <v>0.74524362320885973</v>
      </c>
      <c r="I23" s="7">
        <v>0.77332724083241244</v>
      </c>
      <c r="J23" s="7">
        <v>0.77867263462584602</v>
      </c>
      <c r="K23" s="7">
        <v>0.78494382411666397</v>
      </c>
      <c r="L23" s="7">
        <v>0.75078226487011257</v>
      </c>
      <c r="M23" s="7">
        <v>0.7679403256491274</v>
      </c>
      <c r="N23" s="7">
        <v>0.76870065737900262</v>
      </c>
      <c r="O23" s="7">
        <v>0.76479825143113012</v>
      </c>
      <c r="P23" s="4">
        <v>0.95436120338916675</v>
      </c>
      <c r="Q23" s="4">
        <v>0.93344611437182268</v>
      </c>
      <c r="R23" s="4">
        <v>0.95936633847583563</v>
      </c>
      <c r="S23" s="4">
        <v>0.956492981876367</v>
      </c>
      <c r="T23" s="4">
        <v>0.97155452361906858</v>
      </c>
      <c r="U23" s="4">
        <v>0.96552715548233203</v>
      </c>
      <c r="V23" s="4">
        <v>0.91699034744643382</v>
      </c>
      <c r="W23" s="4">
        <v>0.9570942632160433</v>
      </c>
      <c r="X23" s="4">
        <v>0.96092401101473768</v>
      </c>
    </row>
    <row r="24" spans="1:24" s="8" customFormat="1">
      <c r="A24" s="4" t="s">
        <v>21</v>
      </c>
      <c r="B24" s="7">
        <v>0.23475449962792852</v>
      </c>
      <c r="C24" s="7">
        <v>0.21853001652370002</v>
      </c>
      <c r="D24" s="7">
        <v>0.24868724837349918</v>
      </c>
      <c r="E24" s="7">
        <v>0.24314770270416414</v>
      </c>
      <c r="F24" s="7">
        <v>0.24966211461448284</v>
      </c>
      <c r="G24" s="7">
        <v>0.25856104967537186</v>
      </c>
      <c r="H24" s="7">
        <v>0.24648696217622776</v>
      </c>
      <c r="I24" s="7">
        <v>0.22118197929335848</v>
      </c>
      <c r="J24" s="7">
        <v>0.2132324262561503</v>
      </c>
      <c r="K24" s="7">
        <v>0.21350226070662806</v>
      </c>
      <c r="L24" s="7">
        <v>0.23630495410210028</v>
      </c>
      <c r="M24" s="7">
        <v>0.21955570440321423</v>
      </c>
      <c r="N24" s="7">
        <v>0.22373631223728321</v>
      </c>
      <c r="O24" s="7">
        <v>0.24435801688342548</v>
      </c>
      <c r="P24" s="4">
        <v>1.8723269146576352E-2</v>
      </c>
      <c r="Q24" s="4">
        <v>5.4347410891895195E-2</v>
      </c>
      <c r="R24" s="4">
        <v>2.8700744448348699E-2</v>
      </c>
      <c r="S24" s="4">
        <v>3.420943216918261E-2</v>
      </c>
      <c r="T24" s="4">
        <v>4.2599001990980857E-2</v>
      </c>
      <c r="U24" s="4">
        <v>3.3155659246655381E-2</v>
      </c>
      <c r="V24" s="4">
        <v>6.6454633444301914E-2</v>
      </c>
      <c r="W24" s="4">
        <v>3.92802439527234E-2</v>
      </c>
      <c r="X24" s="4">
        <v>5.6178405522831737E-2</v>
      </c>
    </row>
    <row r="25" spans="1:24" s="8" customFormat="1">
      <c r="A25" s="4" t="s">
        <v>22</v>
      </c>
      <c r="B25" s="7">
        <v>3.2638388614517825E-3</v>
      </c>
      <c r="C25" s="7" t="s">
        <v>95</v>
      </c>
      <c r="D25" s="7" t="s">
        <v>95</v>
      </c>
      <c r="E25" s="7">
        <v>8.1920192833188454E-4</v>
      </c>
      <c r="F25" s="7" t="s">
        <v>95</v>
      </c>
      <c r="G25" s="7">
        <v>6.802037091027251E-4</v>
      </c>
      <c r="H25" s="7" t="s">
        <v>95</v>
      </c>
      <c r="I25" s="7" t="s">
        <v>95</v>
      </c>
      <c r="J25" s="7" t="s">
        <v>95</v>
      </c>
      <c r="K25" s="7" t="s">
        <v>95</v>
      </c>
      <c r="L25" s="7" t="s">
        <v>95</v>
      </c>
      <c r="M25" s="7" t="s">
        <v>95</v>
      </c>
      <c r="N25" s="7" t="s">
        <v>95</v>
      </c>
      <c r="O25" s="7" t="s">
        <v>95</v>
      </c>
      <c r="P25" s="4">
        <v>1.3795183751044258E-3</v>
      </c>
      <c r="Q25" s="4">
        <v>1.116559052389316E-3</v>
      </c>
      <c r="R25" s="4">
        <v>7.3416141696569525E-4</v>
      </c>
      <c r="S25" s="4">
        <v>9.8158825520261385E-4</v>
      </c>
      <c r="T25" s="7" t="s">
        <v>95</v>
      </c>
      <c r="U25" s="7" t="s">
        <v>95</v>
      </c>
      <c r="V25" s="7" t="s">
        <v>95</v>
      </c>
      <c r="W25" s="7" t="s">
        <v>95</v>
      </c>
      <c r="X25" s="7" t="s">
        <v>95</v>
      </c>
    </row>
    <row r="26" spans="1:24" s="8" customFormat="1">
      <c r="A26" s="4" t="s">
        <v>10</v>
      </c>
      <c r="B26" s="7">
        <v>4</v>
      </c>
      <c r="C26" s="7">
        <v>4</v>
      </c>
      <c r="D26" s="7">
        <v>4</v>
      </c>
      <c r="E26" s="7">
        <v>4</v>
      </c>
      <c r="F26" s="7">
        <v>4</v>
      </c>
      <c r="G26" s="7">
        <v>4</v>
      </c>
      <c r="H26" s="7">
        <v>4</v>
      </c>
      <c r="I26" s="7">
        <v>4</v>
      </c>
      <c r="J26" s="7">
        <v>4</v>
      </c>
      <c r="K26" s="7">
        <v>4</v>
      </c>
      <c r="L26" s="7">
        <v>4</v>
      </c>
      <c r="M26" s="7">
        <v>4</v>
      </c>
      <c r="N26" s="7">
        <v>4</v>
      </c>
      <c r="O26" s="7">
        <v>4</v>
      </c>
      <c r="P26" s="7">
        <v>4</v>
      </c>
      <c r="Q26" s="7">
        <v>4</v>
      </c>
      <c r="R26" s="7">
        <v>4</v>
      </c>
      <c r="S26" s="7">
        <v>4</v>
      </c>
      <c r="T26" s="7">
        <v>4</v>
      </c>
      <c r="U26" s="7">
        <v>4</v>
      </c>
      <c r="V26" s="7">
        <v>4</v>
      </c>
      <c r="W26" s="7">
        <v>4</v>
      </c>
      <c r="X26" s="7">
        <v>4</v>
      </c>
    </row>
    <row r="27" spans="1:24" s="8" customFormat="1">
      <c r="A27" s="11" t="s">
        <v>84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4"/>
      <c r="Q27" s="4"/>
      <c r="R27" s="4"/>
      <c r="S27" s="4"/>
      <c r="T27" s="2"/>
      <c r="U27" s="2"/>
      <c r="V27" s="2"/>
      <c r="W27" s="2"/>
      <c r="X27" s="2"/>
    </row>
    <row r="28" spans="1:24" s="8" customFormat="1">
      <c r="A28" s="17" t="s">
        <v>85</v>
      </c>
      <c r="B28" s="18">
        <v>22.186802890615589</v>
      </c>
      <c r="C28" s="18">
        <v>19.771056423324435</v>
      </c>
      <c r="D28" s="18">
        <v>24.868724837349916</v>
      </c>
      <c r="E28" s="18">
        <v>23.10720587736985</v>
      </c>
      <c r="F28" s="18">
        <v>24.32482035050781</v>
      </c>
      <c r="G28" s="18">
        <v>25.283754886609795</v>
      </c>
      <c r="H28" s="18">
        <v>24.648696217622774</v>
      </c>
      <c r="I28" s="18">
        <v>22.118197929335849</v>
      </c>
      <c r="J28" s="18">
        <v>21.192567699668217</v>
      </c>
      <c r="K28" s="18">
        <v>21.350226070662806</v>
      </c>
      <c r="L28" s="18">
        <v>23.630495410210028</v>
      </c>
      <c r="M28" s="18">
        <v>21.955570440321424</v>
      </c>
      <c r="N28" s="18">
        <v>22.373631223728321</v>
      </c>
      <c r="O28" s="18">
        <v>24.435801688342547</v>
      </c>
      <c r="P28" s="19">
        <v>1.8723269146576353</v>
      </c>
      <c r="Q28" s="19">
        <v>5.4347410891895196</v>
      </c>
      <c r="R28" s="19">
        <v>2.8700744448348701</v>
      </c>
      <c r="S28" s="19">
        <v>3.420943216918261</v>
      </c>
      <c r="T28" s="19">
        <v>4.2599001990980856</v>
      </c>
      <c r="U28" s="19">
        <v>3.3155659246655382</v>
      </c>
      <c r="V28" s="19">
        <v>6.6454633444301914</v>
      </c>
      <c r="W28" s="19">
        <v>3.9280243952723399</v>
      </c>
      <c r="X28" s="19">
        <v>5.617840552283174</v>
      </c>
    </row>
    <row r="29" spans="1:24">
      <c r="A29" s="17" t="s">
        <v>86</v>
      </c>
      <c r="B29" s="18">
        <v>1.2886470721772625</v>
      </c>
      <c r="C29" s="18">
        <v>2.0819452290455676</v>
      </c>
      <c r="D29" s="18">
        <v>0</v>
      </c>
      <c r="E29" s="18">
        <v>1.2075643930465647</v>
      </c>
      <c r="F29" s="18">
        <v>0.64139111094047296</v>
      </c>
      <c r="G29" s="18">
        <v>0.57235008092739181</v>
      </c>
      <c r="H29" s="18">
        <v>0</v>
      </c>
      <c r="I29" s="18">
        <v>0</v>
      </c>
      <c r="J29" s="18">
        <v>0.13067492594681374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</row>
    <row r="30" spans="1:24">
      <c r="A30" s="17" t="s">
        <v>87</v>
      </c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</row>
    <row r="31" spans="1:24">
      <c r="A31" s="17" t="s">
        <v>88</v>
      </c>
      <c r="B31" s="18">
        <v>0</v>
      </c>
      <c r="C31" s="18">
        <v>0</v>
      </c>
      <c r="D31" s="18">
        <v>8.4706531106341909E-2</v>
      </c>
      <c r="E31" s="18">
        <v>0</v>
      </c>
      <c r="F31" s="18">
        <v>0</v>
      </c>
      <c r="G31" s="18">
        <v>0</v>
      </c>
      <c r="H31" s="18">
        <v>2.0688573195036044</v>
      </c>
      <c r="I31" s="18">
        <v>1.005459763173834</v>
      </c>
      <c r="J31" s="18">
        <v>0</v>
      </c>
      <c r="K31" s="18">
        <v>0.39929314016150935</v>
      </c>
      <c r="L31" s="18">
        <v>0.92743460318019944</v>
      </c>
      <c r="M31" s="18">
        <v>0.80627612335601728</v>
      </c>
      <c r="N31" s="18">
        <v>0.10406313648028548</v>
      </c>
      <c r="O31" s="18">
        <v>0.38677841946577057</v>
      </c>
      <c r="P31" s="18">
        <v>0.13971798245046263</v>
      </c>
      <c r="Q31" s="18">
        <v>0.98939416110237</v>
      </c>
      <c r="R31" s="18">
        <v>0.62219798321082598</v>
      </c>
      <c r="S31" s="18">
        <v>1.2794914122319252</v>
      </c>
      <c r="T31" s="18">
        <v>2.0022757707786898</v>
      </c>
      <c r="U31" s="18">
        <v>0.91420185863899317</v>
      </c>
      <c r="V31" s="18">
        <v>0.62122201357316453</v>
      </c>
      <c r="W31" s="18">
        <v>1.583045752895591</v>
      </c>
      <c r="X31" s="18">
        <v>2.9756413380224438</v>
      </c>
    </row>
    <row r="32" spans="1:24">
      <c r="A32" s="17" t="s">
        <v>89</v>
      </c>
      <c r="B32" s="18">
        <v>0.26823390654526802</v>
      </c>
      <c r="C32" s="18">
        <v>0.44357110438607156</v>
      </c>
      <c r="D32" s="18">
        <v>0.24358460122973738</v>
      </c>
      <c r="E32" s="18">
        <v>0.38042159990961794</v>
      </c>
      <c r="F32" s="18">
        <v>0.38467518926444288</v>
      </c>
      <c r="G32" s="18">
        <v>0.62180311257171261</v>
      </c>
      <c r="H32" s="18">
        <v>0.64458141345538789</v>
      </c>
      <c r="I32" s="18">
        <v>0.39019652600837063</v>
      </c>
      <c r="J32" s="18">
        <v>0.41180109895382772</v>
      </c>
      <c r="K32" s="18">
        <v>0.24629658161585449</v>
      </c>
      <c r="L32" s="18">
        <v>0.36714124577062002</v>
      </c>
      <c r="M32" s="18">
        <v>0.50124800209516285</v>
      </c>
      <c r="N32" s="18">
        <v>0.53389147989418018</v>
      </c>
      <c r="O32" s="18">
        <v>0.63318307716119104</v>
      </c>
      <c r="P32" s="18">
        <v>0</v>
      </c>
      <c r="Q32" s="18">
        <v>0</v>
      </c>
      <c r="R32" s="18">
        <v>0</v>
      </c>
      <c r="S32" s="18">
        <v>0</v>
      </c>
      <c r="T32" s="18">
        <v>0</v>
      </c>
      <c r="U32" s="18">
        <v>0</v>
      </c>
      <c r="V32" s="18">
        <v>0</v>
      </c>
      <c r="W32" s="18">
        <v>3.1338469568822948E-2</v>
      </c>
      <c r="X32" s="18">
        <v>0</v>
      </c>
    </row>
    <row r="33" spans="1:24">
      <c r="A33" s="17" t="s">
        <v>90</v>
      </c>
      <c r="B33" s="18">
        <v>1.493595824378579</v>
      </c>
      <c r="C33" s="18">
        <v>2.1108122501108619</v>
      </c>
      <c r="D33" s="18">
        <v>2.2539293621435355</v>
      </c>
      <c r="E33" s="18">
        <v>1.5294898657531864</v>
      </c>
      <c r="F33" s="18">
        <v>1.7632616456655579</v>
      </c>
      <c r="G33" s="18">
        <v>3.1371158964696471</v>
      </c>
      <c r="H33" s="18">
        <v>1.1050537844986705</v>
      </c>
      <c r="I33" s="18">
        <v>1.8733839765874714</v>
      </c>
      <c r="J33" s="18">
        <v>2.7899526253460829</v>
      </c>
      <c r="K33" s="18">
        <v>2.3960351334839385</v>
      </c>
      <c r="L33" s="18">
        <v>2.4351719681783512</v>
      </c>
      <c r="M33" s="18">
        <v>2.0518477590141027</v>
      </c>
      <c r="N33" s="18">
        <v>2.542358189359907</v>
      </c>
      <c r="O33" s="18">
        <v>2.4773852665455678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</row>
    <row r="34" spans="1:24">
      <c r="A34" s="17" t="s">
        <v>91</v>
      </c>
      <c r="B34" s="18">
        <v>47.337889332733099</v>
      </c>
      <c r="C34" s="18">
        <v>46.135712368827022</v>
      </c>
      <c r="D34" s="18">
        <v>44.564217136616413</v>
      </c>
      <c r="E34" s="18">
        <v>45.285444569665849</v>
      </c>
      <c r="F34" s="18">
        <v>44.759905599200565</v>
      </c>
      <c r="G34" s="18">
        <v>41.999576373618282</v>
      </c>
      <c r="H34" s="18">
        <v>43.065014964661934</v>
      </c>
      <c r="I34" s="18">
        <v>48.690794893752518</v>
      </c>
      <c r="J34" s="18">
        <v>48.148720598365642</v>
      </c>
      <c r="K34" s="18">
        <v>48.686087922168269</v>
      </c>
      <c r="L34" s="18">
        <v>42.506924929283294</v>
      </c>
      <c r="M34" s="18">
        <v>47.306573936752983</v>
      </c>
      <c r="N34" s="18">
        <v>48.160729954946333</v>
      </c>
      <c r="O34" s="18">
        <v>45.913906417205794</v>
      </c>
      <c r="P34" s="18">
        <v>64.919661540830703</v>
      </c>
      <c r="Q34" s="18">
        <v>67.730182593786424</v>
      </c>
      <c r="R34" s="18">
        <v>66.90170021289164</v>
      </c>
      <c r="S34" s="18">
        <v>61.140856798954879</v>
      </c>
      <c r="T34" s="18">
        <v>62.538002160443199</v>
      </c>
      <c r="U34" s="18">
        <v>58.77491479233975</v>
      </c>
      <c r="V34" s="18">
        <v>67.829274771486411</v>
      </c>
      <c r="W34" s="18">
        <v>63.071604840590723</v>
      </c>
      <c r="X34" s="18">
        <v>60.577890958180511</v>
      </c>
    </row>
    <row r="35" spans="1:24">
      <c r="A35" s="17" t="s">
        <v>92</v>
      </c>
      <c r="B35" s="18">
        <v>24.35448348202894</v>
      </c>
      <c r="C35" s="18">
        <v>26.760407055123213</v>
      </c>
      <c r="D35" s="18">
        <v>25.151532037087996</v>
      </c>
      <c r="E35" s="18">
        <v>25.854112634211891</v>
      </c>
      <c r="F35" s="18">
        <v>24.967017167303414</v>
      </c>
      <c r="G35" s="18">
        <v>26.295381121450877</v>
      </c>
      <c r="H35" s="18">
        <v>27.187500976227064</v>
      </c>
      <c r="I35" s="18">
        <v>25.372888923719049</v>
      </c>
      <c r="J35" s="18">
        <v>26.516789139919062</v>
      </c>
      <c r="K35" s="18">
        <v>26.678159529416977</v>
      </c>
      <c r="L35" s="18">
        <v>28.841553740598798</v>
      </c>
      <c r="M35" s="18">
        <v>26.128086743694467</v>
      </c>
      <c r="N35" s="18">
        <v>25.529022977219562</v>
      </c>
      <c r="O35" s="18">
        <v>24.825352436310819</v>
      </c>
      <c r="P35" s="18">
        <v>30.376740815635522</v>
      </c>
      <c r="Q35" s="18">
        <v>24.625034682293464</v>
      </c>
      <c r="R35" s="18">
        <v>28.412735651481093</v>
      </c>
      <c r="S35" s="18">
        <v>33.228949976449904</v>
      </c>
      <c r="T35" s="18">
        <v>29.46502970952579</v>
      </c>
      <c r="U35" s="18">
        <v>36.863598897254455</v>
      </c>
      <c r="V35" s="18">
        <v>23.248537959583803</v>
      </c>
      <c r="W35" s="18">
        <v>31.02343725854919</v>
      </c>
      <c r="X35" s="18">
        <v>28.78866090245528</v>
      </c>
    </row>
    <row r="36" spans="1:24">
      <c r="A36" s="17" t="s">
        <v>93</v>
      </c>
      <c r="B36" s="18">
        <v>1.8118167998142274</v>
      </c>
      <c r="C36" s="18">
        <v>1.6451583947990507</v>
      </c>
      <c r="D36" s="18">
        <v>1.7476193507645756</v>
      </c>
      <c r="E36" s="18">
        <v>1.5646658297890272</v>
      </c>
      <c r="F36" s="18">
        <v>1.9535468193280145</v>
      </c>
      <c r="G36" s="18">
        <v>1.1121454966019773</v>
      </c>
      <c r="H36" s="18">
        <v>0</v>
      </c>
      <c r="I36" s="18">
        <v>1.6825090256574388E-2</v>
      </c>
      <c r="J36" s="18">
        <v>0.52200937651093371</v>
      </c>
      <c r="K36" s="18">
        <v>1.7930390608902376E-15</v>
      </c>
      <c r="L36" s="18">
        <v>0.45210457216294703</v>
      </c>
      <c r="M36" s="18">
        <v>0.54580380695305286</v>
      </c>
      <c r="N36" s="18">
        <v>0.40564037882196363</v>
      </c>
      <c r="O36" s="18">
        <v>0</v>
      </c>
      <c r="P36" s="18">
        <v>1.7308794891668871</v>
      </c>
      <c r="Q36" s="18">
        <v>0.83376794950476907</v>
      </c>
      <c r="R36" s="18">
        <v>0.76561662377221773</v>
      </c>
      <c r="S36" s="18">
        <v>0.53048513366755135</v>
      </c>
      <c r="T36" s="18">
        <v>0</v>
      </c>
      <c r="U36" s="18">
        <v>2.8512333976071672E-2</v>
      </c>
      <c r="V36" s="18">
        <v>1.0913555772899406</v>
      </c>
      <c r="W36" s="18">
        <v>0.17551420431390308</v>
      </c>
      <c r="X36" s="18">
        <v>1.8814357252444404E-15</v>
      </c>
    </row>
    <row r="37" spans="1:24">
      <c r="A37" s="17" t="s">
        <v>94</v>
      </c>
      <c r="B37" s="18">
        <v>0.93214680556165164</v>
      </c>
      <c r="C37" s="18">
        <v>0.95425227127786982</v>
      </c>
      <c r="D37" s="18">
        <v>0.98633627860308692</v>
      </c>
      <c r="E37" s="18">
        <v>0.89329026098079489</v>
      </c>
      <c r="F37" s="18">
        <v>1.0896858767317119</v>
      </c>
      <c r="G37" s="18">
        <v>0.69629963491783753</v>
      </c>
      <c r="H37" s="18">
        <v>0</v>
      </c>
      <c r="I37" s="18">
        <v>8.7675945143870504E-3</v>
      </c>
      <c r="J37" s="18">
        <v>0.28748453528941542</v>
      </c>
      <c r="K37" s="18">
        <v>9.8251850067265372E-16</v>
      </c>
      <c r="L37" s="18">
        <v>0.3067593888784258</v>
      </c>
      <c r="M37" s="18">
        <v>0.30145512613477715</v>
      </c>
      <c r="N37" s="18">
        <v>0.21502171086529359</v>
      </c>
      <c r="O37" s="18">
        <v>0</v>
      </c>
      <c r="P37" s="18">
        <v>0.80990067381132813</v>
      </c>
      <c r="Q37" s="18">
        <v>0.30313759519412858</v>
      </c>
      <c r="R37" s="18">
        <v>0.32515261454338534</v>
      </c>
      <c r="S37" s="18">
        <v>0.28830907665969641</v>
      </c>
      <c r="T37" s="18">
        <v>0</v>
      </c>
      <c r="U37" s="18">
        <v>1.7882922451389997E-2</v>
      </c>
      <c r="V37" s="18">
        <v>0.37406299347158228</v>
      </c>
      <c r="W37" s="18">
        <v>8.6331304226023212E-2</v>
      </c>
      <c r="X37" s="18">
        <v>8.9412183631845053E-16</v>
      </c>
    </row>
    <row r="39" spans="1:24">
      <c r="A39" s="5" t="s">
        <v>99</v>
      </c>
    </row>
  </sheetData>
  <customSheetViews>
    <customSheetView guid="{498EE8AA-2F89-46B9-81DD-E87810E79FC8}">
      <selection activeCell="A2" sqref="A2"/>
      <pageMargins left="0.7" right="0.7" top="0.75" bottom="0.75" header="0.3" footer="0.3"/>
      <pageSetup paperSize="9" orientation="portrait" r:id="rId1"/>
    </customSheetView>
    <customSheetView guid="{E2CFE2C2-77CD-40FB-81F3-B9EE37738344}">
      <selection activeCell="A2" sqref="A2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topLeftCell="A19" workbookViewId="0">
      <selection activeCell="C42" sqref="A1:XFD1048576"/>
    </sheetView>
  </sheetViews>
  <sheetFormatPr defaultColWidth="10.7109375" defaultRowHeight="12.75"/>
  <cols>
    <col min="1" max="16384" width="10.7109375" style="5"/>
  </cols>
  <sheetData>
    <row r="1" spans="1:16">
      <c r="A1" s="20" t="s">
        <v>60</v>
      </c>
    </row>
    <row r="2" spans="1:16" s="9" customFormat="1">
      <c r="B2" s="10" t="s">
        <v>23</v>
      </c>
      <c r="C2" s="10" t="s">
        <v>23</v>
      </c>
      <c r="D2" s="10" t="s">
        <v>23</v>
      </c>
      <c r="E2" s="10" t="s">
        <v>24</v>
      </c>
      <c r="F2" s="10" t="s">
        <v>24</v>
      </c>
      <c r="G2" s="10" t="s">
        <v>24</v>
      </c>
      <c r="H2" s="9" t="s">
        <v>25</v>
      </c>
      <c r="I2" s="9" t="s">
        <v>25</v>
      </c>
      <c r="J2" s="9" t="s">
        <v>25</v>
      </c>
      <c r="K2" s="9" t="s">
        <v>25</v>
      </c>
      <c r="L2" s="9" t="s">
        <v>25</v>
      </c>
      <c r="M2" s="9" t="s">
        <v>25</v>
      </c>
      <c r="N2" s="9" t="s">
        <v>25</v>
      </c>
      <c r="O2" s="9" t="s">
        <v>25</v>
      </c>
      <c r="P2" s="9" t="s">
        <v>25</v>
      </c>
    </row>
    <row r="3" spans="1:16" s="9" customFormat="1" ht="15.75">
      <c r="A3" s="1" t="s">
        <v>0</v>
      </c>
      <c r="B3" s="2">
        <v>52.924999999999997</v>
      </c>
      <c r="C3" s="2">
        <v>53.548699999999997</v>
      </c>
      <c r="D3" s="2">
        <v>53.882100000000001</v>
      </c>
      <c r="E3" s="2">
        <v>54.249099999999999</v>
      </c>
      <c r="F3" s="2">
        <v>53.481400000000001</v>
      </c>
      <c r="G3" s="2">
        <v>53.823300000000003</v>
      </c>
      <c r="H3" s="2">
        <v>53.9255</v>
      </c>
      <c r="I3" s="2">
        <v>50.848999999999997</v>
      </c>
      <c r="J3" s="2">
        <v>53.940199999999997</v>
      </c>
      <c r="K3" s="2">
        <v>53.670699999999997</v>
      </c>
      <c r="L3" s="2">
        <v>53.347799999999999</v>
      </c>
      <c r="M3" s="2">
        <v>53.555100000000003</v>
      </c>
      <c r="N3" s="2">
        <v>51.432499999999997</v>
      </c>
      <c r="O3" s="2">
        <v>54.590200000000003</v>
      </c>
      <c r="P3" s="2">
        <v>54.295200000000001</v>
      </c>
    </row>
    <row r="4" spans="1:16" s="9" customFormat="1" ht="15.75">
      <c r="A4" s="1" t="s">
        <v>1</v>
      </c>
      <c r="B4" s="2">
        <v>0.12570000000000001</v>
      </c>
      <c r="C4" s="2">
        <v>6.9400000000000003E-2</v>
      </c>
      <c r="D4" s="2">
        <v>6.9599999999999995E-2</v>
      </c>
      <c r="E4" s="2">
        <v>5.1999999999999998E-2</v>
      </c>
      <c r="F4" s="2">
        <v>5.2699999999999997E-2</v>
      </c>
      <c r="G4" s="2">
        <v>6.6699999999999995E-2</v>
      </c>
      <c r="H4" s="2">
        <v>8.1799999999999998E-2</v>
      </c>
      <c r="I4" s="2">
        <v>0.115</v>
      </c>
      <c r="J4" s="2">
        <v>2.5399999999999999E-2</v>
      </c>
      <c r="K4" s="2">
        <v>0.1072</v>
      </c>
      <c r="L4" s="2">
        <v>7.5800000000000006E-2</v>
      </c>
      <c r="M4" s="2">
        <v>8.6099999999999996E-2</v>
      </c>
      <c r="N4" s="2">
        <v>0.1103</v>
      </c>
      <c r="O4" s="2">
        <v>4.19E-2</v>
      </c>
      <c r="P4" s="2">
        <v>4.41E-2</v>
      </c>
    </row>
    <row r="5" spans="1:16" s="9" customFormat="1" ht="15.75">
      <c r="A5" s="1" t="s">
        <v>2</v>
      </c>
      <c r="B5" s="2">
        <v>1.4165000000000001</v>
      </c>
      <c r="C5" s="2">
        <v>1.3947000000000001</v>
      </c>
      <c r="D5" s="2">
        <v>1.1355</v>
      </c>
      <c r="E5" s="2">
        <v>0.79320000000000002</v>
      </c>
      <c r="F5" s="2">
        <v>1.2459</v>
      </c>
      <c r="G5" s="2">
        <v>0.90580000000000005</v>
      </c>
      <c r="H5" s="2">
        <v>1.1913</v>
      </c>
      <c r="I5" s="2" t="s">
        <v>97</v>
      </c>
      <c r="J5" s="2">
        <v>0.24179999999999999</v>
      </c>
      <c r="K5" s="2">
        <v>0.78259999999999996</v>
      </c>
      <c r="L5" s="2">
        <v>0.81230000000000002</v>
      </c>
      <c r="M5" s="2">
        <v>0.51680000000000004</v>
      </c>
      <c r="N5" s="2">
        <v>0.52270000000000005</v>
      </c>
      <c r="O5" s="2">
        <v>0.95609999999999995</v>
      </c>
      <c r="P5" s="2">
        <v>0.72689999999999999</v>
      </c>
    </row>
    <row r="6" spans="1:16" s="9" customFormat="1" ht="15.75">
      <c r="A6" s="2" t="s">
        <v>3</v>
      </c>
      <c r="B6" s="2" t="s">
        <v>97</v>
      </c>
      <c r="C6" s="2">
        <v>9.4000000000000004E-3</v>
      </c>
      <c r="D6" s="2" t="s">
        <v>97</v>
      </c>
      <c r="E6" s="2">
        <v>7.3800000000000004E-2</v>
      </c>
      <c r="F6" s="2">
        <v>1.6299999999999999E-2</v>
      </c>
      <c r="G6" s="2">
        <v>1.8100000000000002E-2</v>
      </c>
      <c r="H6" s="2" t="s">
        <v>97</v>
      </c>
      <c r="I6" s="2">
        <v>2.52E-2</v>
      </c>
      <c r="J6" s="2">
        <v>-6.9999999999999999E-4</v>
      </c>
      <c r="K6" s="2">
        <v>0.12559999999999999</v>
      </c>
      <c r="L6" s="2">
        <v>6.1699999999999998E-2</v>
      </c>
      <c r="M6" s="2">
        <v>3.61E-2</v>
      </c>
      <c r="N6" s="2">
        <v>6.3700000000000007E-2</v>
      </c>
      <c r="O6" s="2" t="s">
        <v>97</v>
      </c>
      <c r="P6" s="2">
        <v>6.4000000000000001E-2</v>
      </c>
    </row>
    <row r="7" spans="1:16" s="9" customFormat="1">
      <c r="A7" s="2" t="s">
        <v>4</v>
      </c>
      <c r="B7" s="2">
        <v>14.093500000000001</v>
      </c>
      <c r="C7" s="2">
        <v>13.9529</v>
      </c>
      <c r="D7" s="2">
        <v>13.4575</v>
      </c>
      <c r="E7" s="2">
        <v>12.221399999999999</v>
      </c>
      <c r="F7" s="2">
        <v>13.9034</v>
      </c>
      <c r="G7" s="2">
        <v>12.9549</v>
      </c>
      <c r="H7" s="2">
        <v>13.6701</v>
      </c>
      <c r="I7" s="2">
        <v>21.569500000000001</v>
      </c>
      <c r="J7" s="2">
        <v>12.288600000000001</v>
      </c>
      <c r="K7" s="2">
        <v>14.200900000000001</v>
      </c>
      <c r="L7" s="2">
        <v>14.289099999999999</v>
      </c>
      <c r="M7" s="2">
        <v>14.4472</v>
      </c>
      <c r="N7" s="2">
        <v>15.2052</v>
      </c>
      <c r="O7" s="2">
        <v>13.369899999999999</v>
      </c>
      <c r="P7" s="2">
        <v>14.709199999999999</v>
      </c>
    </row>
    <row r="8" spans="1:16" s="9" customFormat="1">
      <c r="A8" s="2" t="s">
        <v>5</v>
      </c>
      <c r="B8" s="2">
        <v>0.72199999999999998</v>
      </c>
      <c r="C8" s="2">
        <v>0.5514</v>
      </c>
      <c r="D8" s="2">
        <v>0.36799999999999999</v>
      </c>
      <c r="E8" s="2">
        <v>0.50419999999999998</v>
      </c>
      <c r="F8" s="2">
        <v>0.56430000000000002</v>
      </c>
      <c r="G8" s="2">
        <v>0.55279999999999996</v>
      </c>
      <c r="H8" s="2">
        <v>0.68300000000000005</v>
      </c>
      <c r="I8" s="2">
        <v>0.75419999999999998</v>
      </c>
      <c r="J8" s="2">
        <v>0.46960000000000002</v>
      </c>
      <c r="K8" s="2">
        <v>0.68320000000000003</v>
      </c>
      <c r="L8" s="2">
        <v>0.86850000000000005</v>
      </c>
      <c r="M8" s="2">
        <v>0.61280000000000001</v>
      </c>
      <c r="N8" s="2">
        <v>0.70150000000000001</v>
      </c>
      <c r="O8" s="2">
        <v>0.52739999999999998</v>
      </c>
      <c r="P8" s="2">
        <v>0.58199999999999996</v>
      </c>
    </row>
    <row r="9" spans="1:16" s="9" customFormat="1">
      <c r="A9" s="2" t="s">
        <v>6</v>
      </c>
      <c r="B9" s="2">
        <v>14.819800000000001</v>
      </c>
      <c r="C9" s="2">
        <v>14.947900000000001</v>
      </c>
      <c r="D9" s="2">
        <v>15.3704</v>
      </c>
      <c r="E9" s="2">
        <v>15.748200000000001</v>
      </c>
      <c r="F9" s="2">
        <v>15.311</v>
      </c>
      <c r="G9" s="2">
        <v>15.500500000000001</v>
      </c>
      <c r="H9" s="2">
        <v>14.9369</v>
      </c>
      <c r="I9" s="2">
        <v>11.164</v>
      </c>
      <c r="J9" s="2">
        <v>16.175899999999999</v>
      </c>
      <c r="K9" s="2">
        <v>14.1717</v>
      </c>
      <c r="L9" s="2">
        <v>14.911899999999999</v>
      </c>
      <c r="M9" s="2">
        <v>14.233599999999999</v>
      </c>
      <c r="N9" s="2">
        <v>15.039099999999999</v>
      </c>
      <c r="O9" s="2">
        <v>16.2057</v>
      </c>
      <c r="P9" s="2">
        <v>14.5778</v>
      </c>
    </row>
    <row r="10" spans="1:16" s="9" customFormat="1">
      <c r="A10" s="2" t="s">
        <v>7</v>
      </c>
      <c r="B10" s="2">
        <v>9.7227999999999994</v>
      </c>
      <c r="C10" s="2">
        <v>10.436299999999999</v>
      </c>
      <c r="D10" s="2">
        <v>10.2888</v>
      </c>
      <c r="E10" s="2">
        <v>10.8604</v>
      </c>
      <c r="F10" s="2">
        <v>10.6411</v>
      </c>
      <c r="G10" s="2">
        <v>10.6724</v>
      </c>
      <c r="H10" s="2">
        <v>10.0124</v>
      </c>
      <c r="I10" s="2">
        <v>9.0990000000000002</v>
      </c>
      <c r="J10" s="2">
        <v>10.909700000000001</v>
      </c>
      <c r="K10" s="2">
        <v>10.44</v>
      </c>
      <c r="L10" s="2">
        <v>10.4322</v>
      </c>
      <c r="M10" s="2">
        <v>10.5725</v>
      </c>
      <c r="N10" s="2">
        <v>10.5221</v>
      </c>
      <c r="O10" s="2">
        <v>10.257899999999999</v>
      </c>
      <c r="P10" s="2">
        <v>12.145300000000001</v>
      </c>
    </row>
    <row r="11" spans="1:16" s="9" customFormat="1" ht="15.75">
      <c r="A11" s="1" t="s">
        <v>8</v>
      </c>
      <c r="B11" s="2">
        <v>2.0895999999999999</v>
      </c>
      <c r="C11" s="2">
        <v>1.5976999999999999</v>
      </c>
      <c r="D11" s="2">
        <v>1.6171</v>
      </c>
      <c r="E11" s="2">
        <v>1.1153999999999999</v>
      </c>
      <c r="F11" s="2">
        <v>1.3678999999999999</v>
      </c>
      <c r="G11" s="2">
        <v>1.2636000000000001</v>
      </c>
      <c r="H11" s="2">
        <v>1.331</v>
      </c>
      <c r="I11" s="2">
        <v>1.5867</v>
      </c>
      <c r="J11" s="2">
        <v>0.83199999999999996</v>
      </c>
      <c r="K11" s="2">
        <v>1.2707999999999999</v>
      </c>
      <c r="L11" s="2">
        <v>1.2670999999999999</v>
      </c>
      <c r="M11" s="2">
        <v>1.0318000000000001</v>
      </c>
      <c r="N11" s="2">
        <v>1.0656000000000001</v>
      </c>
      <c r="O11" s="2">
        <v>1.5449999999999999</v>
      </c>
      <c r="P11" s="2">
        <v>0.40329999999999999</v>
      </c>
    </row>
    <row r="12" spans="1:16" s="9" customFormat="1" ht="15.75">
      <c r="A12" s="1" t="s">
        <v>9</v>
      </c>
      <c r="B12" s="2">
        <v>0.63280000000000003</v>
      </c>
      <c r="C12" s="2">
        <v>0.54600000000000004</v>
      </c>
      <c r="D12" s="2">
        <v>0.47870000000000001</v>
      </c>
      <c r="E12" s="2">
        <v>0.2772</v>
      </c>
      <c r="F12" s="2">
        <v>0.55369999999999997</v>
      </c>
      <c r="G12" s="2">
        <v>0.39129999999999998</v>
      </c>
      <c r="H12" s="2">
        <v>0.35449999999999998</v>
      </c>
      <c r="I12" s="2">
        <v>5.0099999999999999E-2</v>
      </c>
      <c r="J12" s="2">
        <v>0.23569999999999999</v>
      </c>
      <c r="K12" s="2">
        <v>0.36459999999999998</v>
      </c>
      <c r="L12" s="2">
        <v>0.45500000000000002</v>
      </c>
      <c r="M12" s="2">
        <v>0.37680000000000002</v>
      </c>
      <c r="N12" s="2">
        <v>0.34910000000000002</v>
      </c>
      <c r="O12" s="2">
        <v>0.34599999999999997</v>
      </c>
      <c r="P12" s="2">
        <v>6.5000000000000002E-2</v>
      </c>
    </row>
    <row r="13" spans="1:16" s="9" customFormat="1">
      <c r="A13" s="9" t="s">
        <v>10</v>
      </c>
      <c r="B13" s="2">
        <v>96.547700000000006</v>
      </c>
      <c r="C13" s="2">
        <v>97.054400000000015</v>
      </c>
      <c r="D13" s="2">
        <v>96.667699999999996</v>
      </c>
      <c r="E13" s="2">
        <v>95.894899999999978</v>
      </c>
      <c r="F13" s="2">
        <v>97.137700000000024</v>
      </c>
      <c r="G13" s="2">
        <v>96.1494</v>
      </c>
      <c r="H13" s="2">
        <v>96.186500000000009</v>
      </c>
      <c r="I13" s="2">
        <v>95.212699999999998</v>
      </c>
      <c r="J13" s="2">
        <v>95.118199999999973</v>
      </c>
      <c r="K13" s="2">
        <v>95.817299999999989</v>
      </c>
      <c r="L13" s="2">
        <v>96.5214</v>
      </c>
      <c r="M13" s="2">
        <v>95.468800000000002</v>
      </c>
      <c r="N13" s="2">
        <v>95.011800000000008</v>
      </c>
      <c r="O13" s="2">
        <v>97.840100000000021</v>
      </c>
      <c r="P13" s="2">
        <v>97.612799999999993</v>
      </c>
    </row>
    <row r="14" spans="1:16" s="9" customFormat="1">
      <c r="A14" s="3" t="s">
        <v>26</v>
      </c>
    </row>
    <row r="15" spans="1:16" s="9" customFormat="1">
      <c r="A15" s="9" t="s">
        <v>11</v>
      </c>
      <c r="B15" s="4">
        <v>7.7151190346736964</v>
      </c>
      <c r="C15" s="4">
        <v>7.7632073963317936</v>
      </c>
      <c r="D15" s="4">
        <v>7.8044963292241567</v>
      </c>
      <c r="E15" s="4">
        <v>7.8880916547138291</v>
      </c>
      <c r="F15" s="4">
        <v>7.7309413458058218</v>
      </c>
      <c r="G15" s="4">
        <v>7.829755908648977</v>
      </c>
      <c r="H15" s="4">
        <v>7.8180458208939649</v>
      </c>
      <c r="I15" s="4">
        <v>7.6620841025857436</v>
      </c>
      <c r="J15" s="4">
        <v>7.876045395148191</v>
      </c>
      <c r="K15" s="4">
        <v>7.8968977188603242</v>
      </c>
      <c r="L15" s="4">
        <v>7.7639605153913651</v>
      </c>
      <c r="M15" s="4">
        <v>7.9046584498490517</v>
      </c>
      <c r="N15" s="4">
        <v>7.6056847046405309</v>
      </c>
      <c r="O15" s="4">
        <v>7.7530500431645812</v>
      </c>
      <c r="P15" s="4">
        <v>7.8635206678466334</v>
      </c>
    </row>
    <row r="16" spans="1:16" s="9" customFormat="1">
      <c r="A16" s="4" t="s">
        <v>12</v>
      </c>
      <c r="B16" s="4">
        <v>0.24334836692408457</v>
      </c>
      <c r="C16" s="4">
        <v>0.23679260366820643</v>
      </c>
      <c r="D16" s="4">
        <v>0.19382848379146997</v>
      </c>
      <c r="E16" s="4">
        <v>0.11190834528617088</v>
      </c>
      <c r="F16" s="4">
        <v>0.21224764958750936</v>
      </c>
      <c r="G16" s="4">
        <v>0.15528886324830032</v>
      </c>
      <c r="H16" s="4">
        <v>0.18195417910603506</v>
      </c>
      <c r="I16" s="4">
        <v>0</v>
      </c>
      <c r="J16" s="4">
        <v>4.1608498848843503E-2</v>
      </c>
      <c r="K16" s="4">
        <v>0.10310228113967579</v>
      </c>
      <c r="L16" s="4">
        <v>0.13931996279814385</v>
      </c>
      <c r="M16" s="4">
        <v>8.9894862534620465E-2</v>
      </c>
      <c r="N16" s="4">
        <v>9.1092637298230167E-2</v>
      </c>
      <c r="O16" s="4">
        <v>0.16002628116680712</v>
      </c>
      <c r="P16" s="4">
        <v>0.12406816446902511</v>
      </c>
    </row>
    <row r="17" spans="1:16" s="3" customFormat="1">
      <c r="A17" s="3" t="s">
        <v>27</v>
      </c>
      <c r="B17" s="11">
        <v>7.9584674015977814</v>
      </c>
      <c r="C17" s="11">
        <v>8</v>
      </c>
      <c r="D17" s="11">
        <v>7.9983248130156266</v>
      </c>
      <c r="E17" s="11">
        <v>8</v>
      </c>
      <c r="F17" s="11">
        <v>7.9431889953933315</v>
      </c>
      <c r="G17" s="11">
        <v>7.985044771897277</v>
      </c>
      <c r="H17" s="11">
        <v>8</v>
      </c>
      <c r="I17" s="11">
        <v>7.6620841025857436</v>
      </c>
      <c r="J17" s="11">
        <v>7.9176538939970342</v>
      </c>
      <c r="K17" s="11">
        <v>8</v>
      </c>
      <c r="L17" s="11">
        <v>7.903280478189509</v>
      </c>
      <c r="M17" s="11">
        <v>7.9945533123836725</v>
      </c>
      <c r="N17" s="11">
        <v>7.6967773419387608</v>
      </c>
      <c r="O17" s="11">
        <v>7.9130763243313886</v>
      </c>
      <c r="P17" s="11">
        <v>7.9875888323156587</v>
      </c>
    </row>
    <row r="18" spans="1:16" s="9" customFormat="1">
      <c r="A18" s="4" t="s">
        <v>13</v>
      </c>
      <c r="B18" s="4" t="s">
        <v>95</v>
      </c>
      <c r="C18" s="4">
        <v>1.4959330944484261E-3</v>
      </c>
      <c r="D18" s="4" t="s">
        <v>95</v>
      </c>
      <c r="E18" s="4">
        <v>2.4014422360527921E-2</v>
      </c>
      <c r="F18" s="4" t="s">
        <v>95</v>
      </c>
      <c r="G18" s="4" t="s">
        <v>95</v>
      </c>
      <c r="H18" s="4">
        <v>2.1588396399962489E-2</v>
      </c>
      <c r="I18" s="4" t="s">
        <v>95</v>
      </c>
      <c r="J18" s="4" t="s">
        <v>95</v>
      </c>
      <c r="K18" s="4">
        <v>3.2600637962236279E-2</v>
      </c>
      <c r="L18" s="4" t="s">
        <v>95</v>
      </c>
      <c r="M18" s="4" t="s">
        <v>95</v>
      </c>
      <c r="N18" s="4" t="s">
        <v>95</v>
      </c>
      <c r="O18" s="4" t="s">
        <v>95</v>
      </c>
      <c r="P18" s="4" t="s">
        <v>95</v>
      </c>
    </row>
    <row r="19" spans="1:16" s="9" customFormat="1">
      <c r="A19" s="9" t="s">
        <v>16</v>
      </c>
      <c r="B19" s="4">
        <v>1.378189414412637E-2</v>
      </c>
      <c r="C19" s="4">
        <v>7.567346058601006E-3</v>
      </c>
      <c r="D19" s="4">
        <v>7.5823089193098768E-3</v>
      </c>
      <c r="E19" s="4">
        <v>5.6868873046188777E-3</v>
      </c>
      <c r="F19" s="4">
        <v>5.729702776872625E-3</v>
      </c>
      <c r="G19" s="4">
        <v>7.2978612703799841E-3</v>
      </c>
      <c r="H19" s="4">
        <v>8.919678527721837E-3</v>
      </c>
      <c r="I19" s="4">
        <v>1.3033294430619515E-2</v>
      </c>
      <c r="J19" s="4">
        <v>2.7894670941159814E-3</v>
      </c>
      <c r="K19" s="4">
        <v>1.1863310750936964E-2</v>
      </c>
      <c r="L19" s="4">
        <v>8.29712966472765E-3</v>
      </c>
      <c r="M19" s="4">
        <v>9.5582259787341441E-3</v>
      </c>
      <c r="N19" s="4">
        <v>1.2267838869358521E-2</v>
      </c>
      <c r="O19" s="4">
        <v>4.4757291019906645E-3</v>
      </c>
      <c r="P19" s="4">
        <v>4.8038125524065218E-3</v>
      </c>
    </row>
    <row r="20" spans="1:16" s="9" customFormat="1">
      <c r="A20" s="9" t="s">
        <v>15</v>
      </c>
      <c r="B20" s="4" t="s">
        <v>95</v>
      </c>
      <c r="C20" s="4">
        <v>1.0773703392275074E-3</v>
      </c>
      <c r="D20" s="4" t="s">
        <v>95</v>
      </c>
      <c r="E20" s="4">
        <v>8.4836096434735431E-3</v>
      </c>
      <c r="F20" s="4">
        <v>1.8627823743048956E-3</v>
      </c>
      <c r="G20" s="4">
        <v>2.0816196608908423E-3</v>
      </c>
      <c r="H20" s="4" t="s">
        <v>95</v>
      </c>
      <c r="I20" s="4">
        <v>3.0019948554705542E-3</v>
      </c>
      <c r="J20" s="4" t="s">
        <v>95</v>
      </c>
      <c r="K20" s="4">
        <v>1.4610120486836874E-2</v>
      </c>
      <c r="L20" s="4">
        <v>7.098995034747986E-3</v>
      </c>
      <c r="M20" s="4">
        <v>4.2124463368470484E-3</v>
      </c>
      <c r="N20" s="4">
        <v>7.4470628636139399E-3</v>
      </c>
      <c r="O20" s="4" t="s">
        <v>95</v>
      </c>
      <c r="P20" s="4">
        <v>7.3279158591018721E-3</v>
      </c>
    </row>
    <row r="21" spans="1:16" s="9" customFormat="1" ht="14.25">
      <c r="A21" s="4" t="s">
        <v>14</v>
      </c>
      <c r="B21" s="4">
        <v>0.55377488624990834</v>
      </c>
      <c r="C21" s="4">
        <v>0.42722941599359876</v>
      </c>
      <c r="D21" s="4">
        <v>0.44634252376423067</v>
      </c>
      <c r="E21" s="4">
        <v>0.318611114102195</v>
      </c>
      <c r="F21" s="4">
        <v>0.53124857397213088</v>
      </c>
      <c r="G21" s="4">
        <v>0.41301267715834622</v>
      </c>
      <c r="H21" s="4">
        <v>0.59262385459875944</v>
      </c>
      <c r="I21" s="4">
        <v>1.2358965875329009</v>
      </c>
      <c r="J21" s="4">
        <v>0.50819351282180425</v>
      </c>
      <c r="K21" s="4">
        <v>0.3099060208419675</v>
      </c>
      <c r="L21" s="4">
        <v>0.61401139861500575</v>
      </c>
      <c r="M21" s="4">
        <v>0.36768883205494873</v>
      </c>
      <c r="N21" s="4">
        <v>0.96029141470909529</v>
      </c>
      <c r="O21" s="4">
        <v>0.71530735167019466</v>
      </c>
      <c r="P21" s="4">
        <v>0.23779885054509053</v>
      </c>
    </row>
    <row r="22" spans="1:16" s="9" customFormat="1" ht="14.25">
      <c r="A22" s="4" t="s">
        <v>17</v>
      </c>
      <c r="B22" s="4">
        <v>1.1641484363494004</v>
      </c>
      <c r="C22" s="4">
        <v>1.2642234095867895</v>
      </c>
      <c r="D22" s="4">
        <v>1.1835835498436251</v>
      </c>
      <c r="E22" s="4">
        <v>1.1673365743066086</v>
      </c>
      <c r="F22" s="4">
        <v>1.1493104879273599</v>
      </c>
      <c r="G22" s="4">
        <v>1.162838201196851</v>
      </c>
      <c r="H22" s="4">
        <v>1.0645912154503623</v>
      </c>
      <c r="I22" s="4">
        <v>1.4818422936378064</v>
      </c>
      <c r="J22" s="4">
        <v>0.992186318947335</v>
      </c>
      <c r="K22" s="4">
        <v>1.4372764915285001</v>
      </c>
      <c r="L22" s="4">
        <v>1.1248894956773243</v>
      </c>
      <c r="M22" s="4">
        <v>1.4153841166556653</v>
      </c>
      <c r="N22" s="4">
        <v>0.91987361794751754</v>
      </c>
      <c r="O22" s="4">
        <v>0.87246857224777763</v>
      </c>
      <c r="P22" s="4">
        <v>1.5435451686045101</v>
      </c>
    </row>
    <row r="23" spans="1:16" s="9" customFormat="1">
      <c r="A23" s="9" t="s">
        <v>18</v>
      </c>
      <c r="B23" s="4">
        <v>8.9136936056991703E-2</v>
      </c>
      <c r="C23" s="4">
        <v>6.7701416950762067E-2</v>
      </c>
      <c r="D23" s="4">
        <v>4.5142637096308932E-2</v>
      </c>
      <c r="E23" s="4">
        <v>6.2089904493946246E-2</v>
      </c>
      <c r="F23" s="4">
        <v>6.9084147227044132E-2</v>
      </c>
      <c r="G23" s="4">
        <v>6.8105890506125394E-2</v>
      </c>
      <c r="H23" s="4">
        <v>8.3861663788088611E-2</v>
      </c>
      <c r="I23" s="4">
        <v>9.6247568366005579E-2</v>
      </c>
      <c r="J23" s="4">
        <v>5.8071425415545552E-2</v>
      </c>
      <c r="K23" s="4">
        <v>8.5134551209794407E-2</v>
      </c>
      <c r="L23" s="4">
        <v>0.10704721338178297</v>
      </c>
      <c r="M23" s="4">
        <v>7.6601940472161387E-2</v>
      </c>
      <c r="N23" s="4">
        <v>8.7855124421973643E-2</v>
      </c>
      <c r="O23" s="4">
        <v>6.3436142657038258E-2</v>
      </c>
      <c r="P23" s="4">
        <v>7.1386702240591543E-2</v>
      </c>
    </row>
    <row r="24" spans="1:16" s="9" customFormat="1">
      <c r="A24" s="9" t="s">
        <v>19</v>
      </c>
      <c r="B24" s="4">
        <v>3.220690445601794</v>
      </c>
      <c r="C24" s="4">
        <v>3.2307051079765716</v>
      </c>
      <c r="D24" s="4">
        <v>3.3190241673608996</v>
      </c>
      <c r="E24" s="4">
        <v>3.4137774877886291</v>
      </c>
      <c r="F24" s="4">
        <v>3.2995753103289553</v>
      </c>
      <c r="G24" s="4">
        <v>3.3616189783101302</v>
      </c>
      <c r="H24" s="4">
        <v>3.2284151912351065</v>
      </c>
      <c r="I24" s="4">
        <v>2.5078941585914531</v>
      </c>
      <c r="J24" s="4">
        <v>3.5211861867926872</v>
      </c>
      <c r="K24" s="4">
        <v>3.1086088672197278</v>
      </c>
      <c r="L24" s="4">
        <v>3.2353752894369028</v>
      </c>
      <c r="M24" s="4">
        <v>3.1320011261179705</v>
      </c>
      <c r="N24" s="4">
        <v>3.3154875992496802</v>
      </c>
      <c r="O24" s="4">
        <v>3.4312358799916107</v>
      </c>
      <c r="P24" s="4">
        <v>3.1475487178826409</v>
      </c>
    </row>
    <row r="25" spans="1:16" s="3" customFormat="1">
      <c r="A25" s="3" t="s">
        <v>28</v>
      </c>
      <c r="B25" s="11">
        <v>5.0415325984022203</v>
      </c>
      <c r="C25" s="11">
        <v>4.9999999999999991</v>
      </c>
      <c r="D25" s="11">
        <v>5.0016751869843743</v>
      </c>
      <c r="E25" s="11">
        <v>4.9999999999999991</v>
      </c>
      <c r="F25" s="11">
        <v>5.0568110046066677</v>
      </c>
      <c r="G25" s="11">
        <v>5.0149552281027239</v>
      </c>
      <c r="H25" s="11">
        <v>5.0000000000000018</v>
      </c>
      <c r="I25" s="11">
        <v>5.3379158974142564</v>
      </c>
      <c r="J25" s="11">
        <v>5.082346106002964</v>
      </c>
      <c r="K25" s="11">
        <v>5</v>
      </c>
      <c r="L25" s="11">
        <v>5.0967195218104919</v>
      </c>
      <c r="M25" s="11">
        <v>5.0054466876163275</v>
      </c>
      <c r="N25" s="11">
        <v>5.3032226580612392</v>
      </c>
      <c r="O25" s="11">
        <v>5.0869236756686123</v>
      </c>
      <c r="P25" s="11">
        <v>5.0124111676843413</v>
      </c>
    </row>
    <row r="26" spans="1:16" s="9" customFormat="1">
      <c r="A26" s="9" t="s">
        <v>20</v>
      </c>
      <c r="B26" s="4">
        <v>1.5184309094058732</v>
      </c>
      <c r="C26" s="4">
        <v>1.6209168259191398</v>
      </c>
      <c r="D26" s="4">
        <v>1.5965664961176558</v>
      </c>
      <c r="E26" s="4">
        <v>1.6917927158114301</v>
      </c>
      <c r="F26" s="4">
        <v>1.6479273228175209</v>
      </c>
      <c r="G26" s="4">
        <v>1.6632667848686997</v>
      </c>
      <c r="H26" s="4">
        <v>1.5551208404170374</v>
      </c>
      <c r="I26" s="4">
        <v>1.4688589109368064</v>
      </c>
      <c r="J26" s="4">
        <v>1.7065946725679908</v>
      </c>
      <c r="K26" s="4">
        <v>1.6456659036321006</v>
      </c>
      <c r="L26" s="4">
        <v>1.6265395479928639</v>
      </c>
      <c r="M26" s="4">
        <v>1.6717906333233343</v>
      </c>
      <c r="N26" s="4">
        <v>1.6669594172064308</v>
      </c>
      <c r="O26" s="4">
        <v>1.5607677468252674</v>
      </c>
      <c r="P26" s="4">
        <v>1.8844549566655284</v>
      </c>
    </row>
    <row r="27" spans="1:16" s="9" customFormat="1">
      <c r="A27" s="9" t="s">
        <v>21</v>
      </c>
      <c r="B27" s="4">
        <v>0.48156909059412678</v>
      </c>
      <c r="C27" s="4">
        <v>0.37908317408086023</v>
      </c>
      <c r="D27" s="4">
        <v>0.40343350388234422</v>
      </c>
      <c r="E27" s="4">
        <v>0.30820728418856991</v>
      </c>
      <c r="F27" s="4">
        <v>0.35207267718247914</v>
      </c>
      <c r="G27" s="4">
        <v>0.33673321513130028</v>
      </c>
      <c r="H27" s="4">
        <v>0.37410234809453213</v>
      </c>
      <c r="I27" s="4">
        <v>0.46351913533183242</v>
      </c>
      <c r="J27" s="4">
        <v>0.23551975032545824</v>
      </c>
      <c r="K27" s="4">
        <v>0.35433409636789936</v>
      </c>
      <c r="L27" s="4">
        <v>0.35750822875637434</v>
      </c>
      <c r="M27" s="4">
        <v>0.29524744368133748</v>
      </c>
      <c r="N27" s="4">
        <v>0.30549439217317576</v>
      </c>
      <c r="O27" s="4">
        <v>0.42539730410420873</v>
      </c>
      <c r="P27" s="4">
        <v>0.11323799344134693</v>
      </c>
    </row>
    <row r="28" spans="1:16" s="3" customFormat="1">
      <c r="A28" s="3" t="s">
        <v>29</v>
      </c>
      <c r="B28" s="11">
        <v>2</v>
      </c>
      <c r="C28" s="11">
        <v>2</v>
      </c>
      <c r="D28" s="11">
        <v>2</v>
      </c>
      <c r="E28" s="11">
        <v>2</v>
      </c>
      <c r="F28" s="11">
        <v>2</v>
      </c>
      <c r="G28" s="11">
        <v>2</v>
      </c>
      <c r="H28" s="11">
        <v>1.9292231885115694</v>
      </c>
      <c r="I28" s="11">
        <v>1.9323780462686388</v>
      </c>
      <c r="J28" s="11">
        <v>1.942114422893449</v>
      </c>
      <c r="K28" s="11">
        <v>2</v>
      </c>
      <c r="L28" s="11">
        <v>1.9840477767492382</v>
      </c>
      <c r="M28" s="11">
        <v>1.9670380770046718</v>
      </c>
      <c r="N28" s="11">
        <v>1.9724538093796067</v>
      </c>
      <c r="O28" s="11">
        <v>1.9861650509294762</v>
      </c>
      <c r="P28" s="11">
        <v>1.9976929501068754</v>
      </c>
    </row>
    <row r="29" spans="1:16" s="9" customFormat="1">
      <c r="A29" s="9" t="s">
        <v>21</v>
      </c>
      <c r="B29" s="4">
        <v>0.10897628326062836</v>
      </c>
      <c r="C29" s="4">
        <v>6.9968003518684707E-2</v>
      </c>
      <c r="D29" s="4">
        <v>5.0660316734090383E-2</v>
      </c>
      <c r="E29" s="4">
        <v>6.2186779541827941E-3</v>
      </c>
      <c r="F29" s="4">
        <v>3.127453406048597E-2</v>
      </c>
      <c r="G29" s="4">
        <v>1.9632460114340056E-2</v>
      </c>
      <c r="H29" s="4" t="s">
        <v>95</v>
      </c>
      <c r="I29" s="4" t="s">
        <v>95</v>
      </c>
      <c r="J29" s="4" t="s">
        <v>95</v>
      </c>
      <c r="K29" s="4">
        <v>8.1632296673949667E-3</v>
      </c>
      <c r="L29" s="4" t="s">
        <v>95</v>
      </c>
      <c r="M29" s="4" t="s">
        <v>95</v>
      </c>
      <c r="N29" s="4" t="s">
        <v>95</v>
      </c>
      <c r="O29" s="4" t="s">
        <v>95</v>
      </c>
      <c r="P29" s="4" t="s">
        <v>95</v>
      </c>
    </row>
    <row r="30" spans="1:16" s="9" customFormat="1">
      <c r="A30" s="9" t="s">
        <v>22</v>
      </c>
      <c r="B30" s="4">
        <v>0.11766769652384439</v>
      </c>
      <c r="C30" s="4">
        <v>0.10097036268590723</v>
      </c>
      <c r="D30" s="4">
        <v>8.8444903305613568E-2</v>
      </c>
      <c r="E30" s="4">
        <v>5.1414030805131218E-2</v>
      </c>
      <c r="F30" s="4">
        <v>0.1020970400226589</v>
      </c>
      <c r="G30" s="4">
        <v>7.261005511071314E-2</v>
      </c>
      <c r="H30" s="4">
        <v>6.5558542123251781E-2</v>
      </c>
      <c r="I30" s="4">
        <v>9.6296663734526215E-3</v>
      </c>
      <c r="J30" s="4">
        <v>4.3899973451828875E-2</v>
      </c>
      <c r="K30" s="4">
        <v>6.8429747047278389E-2</v>
      </c>
      <c r="L30" s="4">
        <v>8.4467028697822605E-2</v>
      </c>
      <c r="M30" s="4">
        <v>7.0941797090014733E-2</v>
      </c>
      <c r="N30" s="4">
        <v>6.5850571523239976E-2</v>
      </c>
      <c r="O30" s="4">
        <v>6.2682024875113096E-2</v>
      </c>
      <c r="P30" s="4">
        <v>1.2008201556299444E-2</v>
      </c>
    </row>
    <row r="31" spans="1:16" s="3" customFormat="1">
      <c r="A31" s="3" t="s">
        <v>30</v>
      </c>
      <c r="B31" s="11">
        <v>0.22664397978447276</v>
      </c>
      <c r="C31" s="11">
        <v>0.17093836620459193</v>
      </c>
      <c r="D31" s="11">
        <v>0.13910522003970394</v>
      </c>
      <c r="E31" s="11">
        <v>5.7632708759314012E-2</v>
      </c>
      <c r="F31" s="11">
        <v>0.13337157408314487</v>
      </c>
      <c r="G31" s="11">
        <v>9.2242515225053195E-2</v>
      </c>
      <c r="H31" s="11">
        <v>6.5558542123251781E-2</v>
      </c>
      <c r="I31" s="11">
        <v>9.6296663734526215E-3</v>
      </c>
      <c r="J31" s="11">
        <v>4.3899973451828875E-2</v>
      </c>
      <c r="K31" s="11">
        <v>7.6592976714673355E-2</v>
      </c>
      <c r="L31" s="11">
        <v>8.4467028697822605E-2</v>
      </c>
      <c r="M31" s="11">
        <v>7.0941797090014733E-2</v>
      </c>
      <c r="N31" s="11">
        <v>6.5850571523239976E-2</v>
      </c>
      <c r="O31" s="11">
        <v>6.2682024875113096E-2</v>
      </c>
      <c r="P31" s="11">
        <v>1.2008201556299444E-2</v>
      </c>
    </row>
    <row r="33" spans="1:16">
      <c r="B33" s="9" t="s">
        <v>31</v>
      </c>
      <c r="C33" s="9" t="s">
        <v>31</v>
      </c>
      <c r="D33" s="9" t="s">
        <v>31</v>
      </c>
      <c r="E33" s="9" t="s">
        <v>31</v>
      </c>
      <c r="F33" s="9" t="s">
        <v>31</v>
      </c>
      <c r="G33" s="9" t="s">
        <v>31</v>
      </c>
      <c r="H33" s="9" t="s">
        <v>31</v>
      </c>
      <c r="I33" s="9" t="s">
        <v>31</v>
      </c>
      <c r="J33" s="9" t="s">
        <v>31</v>
      </c>
      <c r="K33" s="9" t="s">
        <v>31</v>
      </c>
      <c r="L33" s="9" t="s">
        <v>31</v>
      </c>
      <c r="M33" s="9" t="s">
        <v>31</v>
      </c>
      <c r="N33" s="9" t="s">
        <v>31</v>
      </c>
      <c r="O33" s="9" t="s">
        <v>31</v>
      </c>
      <c r="P33" s="9" t="s">
        <v>31</v>
      </c>
    </row>
    <row r="35" spans="1:16">
      <c r="A35" s="5" t="s">
        <v>99</v>
      </c>
    </row>
  </sheetData>
  <customSheetViews>
    <customSheetView guid="{498EE8AA-2F89-46B9-81DD-E87810E79FC8}" topLeftCell="A19">
      <selection activeCell="C42" sqref="A1:XFD1048576"/>
      <pageMargins left="0.7" right="0.7" top="0.75" bottom="0.75" header="0.3" footer="0.3"/>
      <pageSetup orientation="portrait" horizontalDpi="300" verticalDpi="300" r:id="rId1"/>
    </customSheetView>
    <customSheetView guid="{E2CFE2C2-77CD-40FB-81F3-B9EE37738344}">
      <selection activeCell="P31" sqref="P31"/>
      <pageMargins left="0.7" right="0.7" top="0.75" bottom="0.75" header="0.3" footer="0.3"/>
    </customSheetView>
  </customSheetViews>
  <pageMargins left="0.7" right="0.7" top="0.75" bottom="0.75" header="0.3" footer="0.3"/>
  <pageSetup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5"/>
  <sheetViews>
    <sheetView workbookViewId="0">
      <selection activeCell="F11" sqref="F11"/>
    </sheetView>
  </sheetViews>
  <sheetFormatPr defaultColWidth="10.7109375" defaultRowHeight="12.75"/>
  <cols>
    <col min="1" max="1" width="10.7109375" style="5" customWidth="1"/>
    <col min="2" max="16384" width="10.7109375" style="5"/>
  </cols>
  <sheetData>
    <row r="1" spans="1:21">
      <c r="A1" s="20" t="s">
        <v>70</v>
      </c>
    </row>
    <row r="2" spans="1:21">
      <c r="A2" s="2"/>
      <c r="B2" s="2" t="s">
        <v>32</v>
      </c>
      <c r="C2" s="2" t="s">
        <v>32</v>
      </c>
      <c r="D2" s="2" t="s">
        <v>32</v>
      </c>
      <c r="E2" s="2" t="s">
        <v>41</v>
      </c>
      <c r="F2" s="2" t="s">
        <v>41</v>
      </c>
      <c r="G2" s="2" t="s">
        <v>41</v>
      </c>
      <c r="H2" s="2" t="s">
        <v>23</v>
      </c>
      <c r="I2" s="2" t="s">
        <v>23</v>
      </c>
      <c r="J2" s="2" t="s">
        <v>23</v>
      </c>
      <c r="K2" s="2" t="s">
        <v>23</v>
      </c>
      <c r="L2" s="2" t="s">
        <v>24</v>
      </c>
      <c r="M2" s="2" t="s">
        <v>24</v>
      </c>
      <c r="N2" s="2" t="s">
        <v>25</v>
      </c>
      <c r="O2" s="2" t="s">
        <v>25</v>
      </c>
      <c r="P2" s="2" t="s">
        <v>42</v>
      </c>
      <c r="Q2" s="2" t="s">
        <v>42</v>
      </c>
      <c r="R2" s="2" t="s">
        <v>42</v>
      </c>
      <c r="S2" s="2" t="s">
        <v>42</v>
      </c>
      <c r="T2" s="2" t="s">
        <v>42</v>
      </c>
      <c r="U2" s="2" t="s">
        <v>42</v>
      </c>
    </row>
    <row r="3" spans="1:21" ht="15.75">
      <c r="A3" s="1" t="s">
        <v>0</v>
      </c>
      <c r="B3" s="2">
        <v>64.486099999999993</v>
      </c>
      <c r="C3" s="2">
        <v>68.982200000000006</v>
      </c>
      <c r="D3" s="2">
        <v>67.722899999999996</v>
      </c>
      <c r="E3" s="2">
        <v>64.792900000000003</v>
      </c>
      <c r="F3" s="2">
        <v>65.024699999999996</v>
      </c>
      <c r="G3" s="2">
        <v>64.986199999999997</v>
      </c>
      <c r="H3" s="2">
        <v>64.401700000000005</v>
      </c>
      <c r="I3" s="2">
        <v>68.4375</v>
      </c>
      <c r="J3" s="2">
        <v>64.307900000000004</v>
      </c>
      <c r="K3" s="2">
        <v>68.033799999999999</v>
      </c>
      <c r="L3" s="2">
        <v>68.496499999999997</v>
      </c>
      <c r="M3" s="2">
        <v>68.497100000000003</v>
      </c>
      <c r="N3" s="2">
        <v>69.662099999999995</v>
      </c>
      <c r="O3" s="2">
        <v>68.302999999999997</v>
      </c>
      <c r="P3" s="2">
        <v>68.660600000000002</v>
      </c>
      <c r="Q3" s="2">
        <v>64.700400000000002</v>
      </c>
      <c r="R3" s="2">
        <v>64.481099999999998</v>
      </c>
      <c r="S3" s="2">
        <v>65.298900000000003</v>
      </c>
      <c r="T3" s="2">
        <v>63.941099999999999</v>
      </c>
      <c r="U3" s="2">
        <v>64.742900000000006</v>
      </c>
    </row>
    <row r="4" spans="1:21" ht="15.75">
      <c r="A4" s="1" t="s">
        <v>2</v>
      </c>
      <c r="B4" s="2">
        <v>18.5548</v>
      </c>
      <c r="C4" s="2">
        <v>19.8552</v>
      </c>
      <c r="D4" s="2">
        <v>19.062899999999999</v>
      </c>
      <c r="E4" s="2">
        <v>18.684100000000001</v>
      </c>
      <c r="F4" s="2">
        <v>18.871300000000002</v>
      </c>
      <c r="G4" s="2">
        <v>18.747299999999999</v>
      </c>
      <c r="H4" s="2">
        <v>19.012799999999999</v>
      </c>
      <c r="I4" s="2">
        <v>20.312999999999999</v>
      </c>
      <c r="J4" s="2">
        <v>18.751300000000001</v>
      </c>
      <c r="K4" s="2">
        <v>20.487500000000001</v>
      </c>
      <c r="L4" s="2">
        <v>20.215499999999999</v>
      </c>
      <c r="M4" s="2">
        <v>19.7239</v>
      </c>
      <c r="N4" s="2">
        <v>19.966200000000001</v>
      </c>
      <c r="O4" s="2">
        <v>19.830100000000002</v>
      </c>
      <c r="P4" s="2">
        <v>18.6584</v>
      </c>
      <c r="Q4" s="2">
        <v>17.040500000000002</v>
      </c>
      <c r="R4" s="2">
        <v>16.815899999999999</v>
      </c>
      <c r="S4" s="2">
        <v>17.5243</v>
      </c>
      <c r="T4" s="2">
        <v>17.264299999999999</v>
      </c>
      <c r="U4" s="2">
        <v>17.052299999999999</v>
      </c>
    </row>
    <row r="5" spans="1:21">
      <c r="A5" s="2" t="s">
        <v>4</v>
      </c>
      <c r="B5" s="2">
        <v>0.18290000000000001</v>
      </c>
      <c r="C5" s="2" t="s">
        <v>97</v>
      </c>
      <c r="D5" s="2" t="s">
        <v>97</v>
      </c>
      <c r="E5" s="2" t="s">
        <v>97</v>
      </c>
      <c r="F5" s="2" t="s">
        <v>97</v>
      </c>
      <c r="G5" s="2" t="s">
        <v>97</v>
      </c>
      <c r="H5" s="2" t="s">
        <v>97</v>
      </c>
      <c r="I5" s="2" t="s">
        <v>97</v>
      </c>
      <c r="J5" s="2" t="s">
        <v>97</v>
      </c>
      <c r="K5" s="2" t="s">
        <v>97</v>
      </c>
      <c r="L5" s="2" t="s">
        <v>97</v>
      </c>
      <c r="M5" s="2">
        <v>0.27479999999999999</v>
      </c>
      <c r="N5" s="2">
        <v>0.3231</v>
      </c>
      <c r="O5" s="2">
        <v>0.10920000000000001</v>
      </c>
      <c r="P5" s="2" t="s">
        <v>97</v>
      </c>
      <c r="Q5" s="2" t="s">
        <v>97</v>
      </c>
      <c r="R5" s="2" t="s">
        <v>97</v>
      </c>
      <c r="S5" s="2" t="s">
        <v>97</v>
      </c>
      <c r="T5" s="2">
        <v>7.7299999999999994E-2</v>
      </c>
      <c r="U5" s="2">
        <v>1.2800000000000001E-2</v>
      </c>
    </row>
    <row r="6" spans="1:21">
      <c r="A6" s="2" t="s">
        <v>7</v>
      </c>
      <c r="B6" s="2">
        <v>2.7400000000000001E-2</v>
      </c>
      <c r="C6" s="2" t="s">
        <v>97</v>
      </c>
      <c r="D6" s="2" t="s">
        <v>97</v>
      </c>
      <c r="E6" s="2" t="s">
        <v>97</v>
      </c>
      <c r="F6" s="2" t="s">
        <v>97</v>
      </c>
      <c r="G6" s="2" t="s">
        <v>97</v>
      </c>
      <c r="H6" s="2" t="s">
        <v>97</v>
      </c>
      <c r="I6" s="2" t="s">
        <v>97</v>
      </c>
      <c r="J6" s="2" t="s">
        <v>97</v>
      </c>
      <c r="K6" s="2" t="s">
        <v>97</v>
      </c>
      <c r="L6" s="2" t="s">
        <v>97</v>
      </c>
      <c r="M6" s="2" t="s">
        <v>97</v>
      </c>
      <c r="N6" s="2">
        <v>1.3100000000000001E-2</v>
      </c>
      <c r="O6" s="2" t="s">
        <v>97</v>
      </c>
      <c r="P6" s="2">
        <v>6.8900000000000003E-2</v>
      </c>
      <c r="Q6" s="2" t="s">
        <v>97</v>
      </c>
      <c r="R6" s="2" t="s">
        <v>97</v>
      </c>
      <c r="S6" s="2">
        <v>7.7799999999999994E-2</v>
      </c>
      <c r="T6" s="2" t="s">
        <v>97</v>
      </c>
      <c r="U6" s="2" t="s">
        <v>97</v>
      </c>
    </row>
    <row r="7" spans="1:21" ht="15.75">
      <c r="A7" s="1" t="s">
        <v>8</v>
      </c>
      <c r="B7" s="2">
        <v>0.24990000000000001</v>
      </c>
      <c r="C7" s="2">
        <v>10.9717</v>
      </c>
      <c r="D7" s="2">
        <v>12.296799999999999</v>
      </c>
      <c r="E7" s="2">
        <v>0.33589999999999998</v>
      </c>
      <c r="F7" s="2">
        <v>0.186</v>
      </c>
      <c r="G7" s="2">
        <v>0.16120000000000001</v>
      </c>
      <c r="H7" s="2">
        <v>0.47070000000000001</v>
      </c>
      <c r="I7" s="2">
        <v>11.867900000000001</v>
      </c>
      <c r="J7" s="2">
        <v>0.59899999999999998</v>
      </c>
      <c r="K7" s="2">
        <v>11.6425</v>
      </c>
      <c r="L7" s="2">
        <v>11.9038</v>
      </c>
      <c r="M7" s="2">
        <v>11.930999999999999</v>
      </c>
      <c r="N7" s="2">
        <v>10.8346</v>
      </c>
      <c r="O7" s="2">
        <v>12.2219</v>
      </c>
      <c r="P7" s="2">
        <v>12.1715</v>
      </c>
      <c r="Q7" s="2">
        <v>0.2452</v>
      </c>
      <c r="R7" s="2">
        <v>0.26369999999999999</v>
      </c>
      <c r="S7" s="2">
        <v>0.20730000000000001</v>
      </c>
      <c r="T7" s="2">
        <v>0.26190000000000002</v>
      </c>
      <c r="U7" s="2">
        <v>0.20930000000000001</v>
      </c>
    </row>
    <row r="8" spans="1:21" ht="15.75">
      <c r="A8" s="1" t="s">
        <v>9</v>
      </c>
      <c r="B8" s="2">
        <v>15.431100000000001</v>
      </c>
      <c r="C8" s="2">
        <v>8.2100000000000006E-2</v>
      </c>
      <c r="D8" s="2">
        <v>6.08E-2</v>
      </c>
      <c r="E8" s="2">
        <v>15.199199999999999</v>
      </c>
      <c r="F8" s="2">
        <v>15.4633</v>
      </c>
      <c r="G8" s="2">
        <v>15.402699999999999</v>
      </c>
      <c r="H8" s="2">
        <v>15.4964</v>
      </c>
      <c r="I8" s="2">
        <v>3.6600000000000001E-2</v>
      </c>
      <c r="J8" s="2">
        <v>15.2204</v>
      </c>
      <c r="K8" s="2">
        <v>3.32E-2</v>
      </c>
      <c r="L8" s="2">
        <v>3.7999999999999999E-2</v>
      </c>
      <c r="M8" s="2">
        <v>1.8599999999999998E-2</v>
      </c>
      <c r="N8" s="2">
        <v>6.0299999999999999E-2</v>
      </c>
      <c r="O8" s="2">
        <v>3.3300000000000003E-2</v>
      </c>
      <c r="P8" s="2" t="s">
        <v>97</v>
      </c>
      <c r="Q8" s="2">
        <v>17.548999999999999</v>
      </c>
      <c r="R8" s="2">
        <v>17.456700000000001</v>
      </c>
      <c r="S8" s="2">
        <v>17.122</v>
      </c>
      <c r="T8" s="2">
        <v>17.3431</v>
      </c>
      <c r="U8" s="2">
        <v>16.734200000000001</v>
      </c>
    </row>
    <row r="9" spans="1:21">
      <c r="A9" s="2" t="s">
        <v>33</v>
      </c>
      <c r="B9" s="2">
        <v>0.6119</v>
      </c>
      <c r="C9" s="2" t="s">
        <v>97</v>
      </c>
      <c r="D9" s="2" t="s">
        <v>97</v>
      </c>
      <c r="E9" s="2" t="s">
        <v>97</v>
      </c>
      <c r="F9" s="2" t="s">
        <v>97</v>
      </c>
      <c r="G9" s="2" t="s">
        <v>97</v>
      </c>
      <c r="H9" s="2">
        <v>0.2361</v>
      </c>
      <c r="I9" s="2" t="s">
        <v>97</v>
      </c>
      <c r="J9" s="2">
        <v>0.2205</v>
      </c>
      <c r="K9" s="2" t="s">
        <v>97</v>
      </c>
      <c r="L9" s="2" t="s">
        <v>97</v>
      </c>
      <c r="M9" s="2" t="s">
        <v>97</v>
      </c>
      <c r="N9" s="2">
        <v>3.09E-2</v>
      </c>
      <c r="O9" s="2" t="s">
        <v>97</v>
      </c>
      <c r="P9" s="2" t="s">
        <v>97</v>
      </c>
      <c r="Q9" s="2" t="s">
        <v>97</v>
      </c>
      <c r="R9" s="2" t="s">
        <v>97</v>
      </c>
      <c r="S9" s="2" t="s">
        <v>97</v>
      </c>
      <c r="T9" s="2" t="s">
        <v>97</v>
      </c>
      <c r="U9" s="2" t="s">
        <v>97</v>
      </c>
    </row>
    <row r="10" spans="1:21">
      <c r="A10" s="2" t="s">
        <v>10</v>
      </c>
      <c r="B10" s="2">
        <v>99.5441</v>
      </c>
      <c r="C10" s="2">
        <v>99.891199999999998</v>
      </c>
      <c r="D10" s="2">
        <v>99.145200000000003</v>
      </c>
      <c r="E10" s="2">
        <v>99.012100000000004</v>
      </c>
      <c r="F10" s="2">
        <v>99.545300000000012</v>
      </c>
      <c r="G10" s="2">
        <v>99.297399999999982</v>
      </c>
      <c r="H10" s="2">
        <v>99.617699999999985</v>
      </c>
      <c r="I10" s="2">
        <v>100.65500000000002</v>
      </c>
      <c r="J10" s="2">
        <v>99.099100000000007</v>
      </c>
      <c r="K10" s="2">
        <v>100.19699999999999</v>
      </c>
      <c r="L10" s="2">
        <v>100.65379999999999</v>
      </c>
      <c r="M10" s="2">
        <v>100.44540000000001</v>
      </c>
      <c r="N10" s="2">
        <v>100.89029999999998</v>
      </c>
      <c r="O10" s="2">
        <v>100.4975</v>
      </c>
      <c r="P10" s="2">
        <v>99.559699999999992</v>
      </c>
      <c r="Q10" s="2">
        <v>99.5351</v>
      </c>
      <c r="R10" s="2">
        <v>99.017399999999995</v>
      </c>
      <c r="S10" s="6">
        <f t="shared" ref="S10:U10" si="0">SUM(S3:S9)</f>
        <v>100.2303</v>
      </c>
      <c r="T10" s="6">
        <f t="shared" si="0"/>
        <v>98.887699999999995</v>
      </c>
      <c r="U10" s="2">
        <f t="shared" si="0"/>
        <v>98.751500000000007</v>
      </c>
    </row>
    <row r="11" spans="1:21">
      <c r="A11" s="12" t="s">
        <v>34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21" s="8" customFormat="1">
      <c r="A12" s="4" t="s">
        <v>11</v>
      </c>
      <c r="B12" s="4">
        <v>11.978011471996281</v>
      </c>
      <c r="C12" s="4">
        <v>12.013227927648673</v>
      </c>
      <c r="D12" s="4">
        <v>11.9662593257104</v>
      </c>
      <c r="E12" s="4">
        <v>12.010209818341345</v>
      </c>
      <c r="F12" s="4">
        <v>11.996357795805336</v>
      </c>
      <c r="G12" s="4">
        <v>12.014113499789442</v>
      </c>
      <c r="H12" s="4">
        <v>11.923095881128795</v>
      </c>
      <c r="I12" s="4">
        <v>11.882104798851701</v>
      </c>
      <c r="J12" s="4">
        <v>11.954673465194491</v>
      </c>
      <c r="K12" s="4">
        <v>11.858311705376034</v>
      </c>
      <c r="L12" s="4">
        <v>11.893552715964582</v>
      </c>
      <c r="M12" s="4">
        <v>11.934068031734309</v>
      </c>
      <c r="N12" s="4">
        <v>12.019985551585043</v>
      </c>
      <c r="O12" s="4">
        <v>11.903334063323934</v>
      </c>
      <c r="P12" s="4">
        <v>12.060459483911497</v>
      </c>
      <c r="Q12" s="4">
        <v>12.110901598744674</v>
      </c>
      <c r="R12" s="4">
        <v>12.132059446931734</v>
      </c>
      <c r="S12" s="7">
        <v>12.09371966676396</v>
      </c>
      <c r="T12" s="7">
        <v>12.051504547236773</v>
      </c>
      <c r="U12" s="4">
        <v>12.149979803334894</v>
      </c>
    </row>
    <row r="13" spans="1:21" s="8" customFormat="1">
      <c r="A13" s="4" t="s">
        <v>35</v>
      </c>
      <c r="B13" s="4">
        <v>4.0616732493478036</v>
      </c>
      <c r="C13" s="4">
        <v>4.0749945763821245</v>
      </c>
      <c r="D13" s="4">
        <v>3.9695559344319262</v>
      </c>
      <c r="E13" s="4">
        <v>4.0815531095812441</v>
      </c>
      <c r="F13" s="4">
        <v>4.1030136772273247</v>
      </c>
      <c r="G13" s="4">
        <v>4.0845047901817706</v>
      </c>
      <c r="H13" s="4">
        <v>4.1482782318823679</v>
      </c>
      <c r="I13" s="4">
        <v>4.1562666587349835</v>
      </c>
      <c r="J13" s="4">
        <v>4.1080419074915513</v>
      </c>
      <c r="K13" s="4">
        <v>4.2084017488586936</v>
      </c>
      <c r="L13" s="4">
        <v>4.1367359585027934</v>
      </c>
      <c r="M13" s="4">
        <v>4.0498525296942685</v>
      </c>
      <c r="N13" s="4">
        <v>4.0600641280175358</v>
      </c>
      <c r="O13" s="4">
        <v>4.072713311670479</v>
      </c>
      <c r="P13" s="4">
        <v>3.862431158558592</v>
      </c>
      <c r="Q13" s="4">
        <v>3.7590831849916846</v>
      </c>
      <c r="R13" s="4">
        <v>3.7286558550222151</v>
      </c>
      <c r="S13" s="7">
        <v>3.8249415607759119</v>
      </c>
      <c r="T13" s="7">
        <v>3.8347780480390417</v>
      </c>
      <c r="U13" s="4">
        <v>3.7713467506220617</v>
      </c>
    </row>
    <row r="14" spans="1:21" s="8" customFormat="1" ht="14.25">
      <c r="A14" s="4" t="s">
        <v>17</v>
      </c>
      <c r="B14" s="4">
        <v>2.8407660514576834E-2</v>
      </c>
      <c r="C14" s="4" t="s">
        <v>95</v>
      </c>
      <c r="D14" s="4" t="s">
        <v>95</v>
      </c>
      <c r="E14" s="4" t="s">
        <v>95</v>
      </c>
      <c r="F14" s="4" t="s">
        <v>95</v>
      </c>
      <c r="G14" s="4" t="s">
        <v>95</v>
      </c>
      <c r="H14" s="4" t="s">
        <v>95</v>
      </c>
      <c r="I14" s="4" t="s">
        <v>95</v>
      </c>
      <c r="J14" s="4" t="s">
        <v>95</v>
      </c>
      <c r="K14" s="4" t="s">
        <v>95</v>
      </c>
      <c r="L14" s="4" t="s">
        <v>95</v>
      </c>
      <c r="M14" s="4">
        <v>4.0034665504863204E-2</v>
      </c>
      <c r="N14" s="4">
        <v>4.6617340419777428E-2</v>
      </c>
      <c r="O14" s="4">
        <v>1.5913094170245928E-2</v>
      </c>
      <c r="P14" s="4">
        <v>4.4063669994352033E-5</v>
      </c>
      <c r="Q14" s="4" t="s">
        <v>95</v>
      </c>
      <c r="R14" s="4" t="s">
        <v>95</v>
      </c>
      <c r="S14" s="7" t="s">
        <v>95</v>
      </c>
      <c r="T14" s="7">
        <v>1.2182707329773208E-2</v>
      </c>
      <c r="U14" s="4">
        <v>2.0086141995060446E-3</v>
      </c>
    </row>
    <row r="15" spans="1:21" s="8" customFormat="1">
      <c r="A15" s="4" t="s">
        <v>20</v>
      </c>
      <c r="B15" s="4">
        <v>5.4524424978339018E-3</v>
      </c>
      <c r="C15" s="4" t="s">
        <v>95</v>
      </c>
      <c r="D15" s="4" t="s">
        <v>95</v>
      </c>
      <c r="E15" s="4" t="s">
        <v>95</v>
      </c>
      <c r="F15" s="4" t="s">
        <v>95</v>
      </c>
      <c r="G15" s="4" t="s">
        <v>95</v>
      </c>
      <c r="H15" s="4" t="s">
        <v>95</v>
      </c>
      <c r="I15" s="4" t="s">
        <v>95</v>
      </c>
      <c r="J15" s="4" t="s">
        <v>95</v>
      </c>
      <c r="K15" s="4" t="s">
        <v>95</v>
      </c>
      <c r="L15" s="4" t="s">
        <v>95</v>
      </c>
      <c r="M15" s="4" t="s">
        <v>95</v>
      </c>
      <c r="N15" s="4">
        <v>2.4215899077063056E-3</v>
      </c>
      <c r="O15" s="4">
        <v>0</v>
      </c>
      <c r="P15" s="4">
        <v>1.296574275312589E-2</v>
      </c>
      <c r="Q15" s="4" t="s">
        <v>95</v>
      </c>
      <c r="R15" s="4" t="s">
        <v>95</v>
      </c>
      <c r="S15" s="7">
        <v>1.5436738529618188E-2</v>
      </c>
      <c r="T15" s="7" t="s">
        <v>95</v>
      </c>
      <c r="U15" s="7" t="s">
        <v>95</v>
      </c>
    </row>
    <row r="16" spans="1:21" s="8" customFormat="1">
      <c r="A16" s="4" t="s">
        <v>21</v>
      </c>
      <c r="B16" s="4">
        <v>8.998978540535027E-2</v>
      </c>
      <c r="C16" s="4">
        <v>3.704289734213956</v>
      </c>
      <c r="D16" s="4">
        <v>4.2123390551620439</v>
      </c>
      <c r="E16" s="4">
        <v>0.12070952130732816</v>
      </c>
      <c r="F16" s="4">
        <v>6.6526143008635422E-2</v>
      </c>
      <c r="G16" s="4">
        <v>5.7775534628216031E-2</v>
      </c>
      <c r="H16" s="4">
        <v>0.16894457512155198</v>
      </c>
      <c r="I16" s="4">
        <v>3.994675150445484</v>
      </c>
      <c r="J16" s="4">
        <v>0.21587808679690201</v>
      </c>
      <c r="K16" s="4">
        <v>3.9341664215612981</v>
      </c>
      <c r="L16" s="4">
        <v>4.0071646771670091</v>
      </c>
      <c r="M16" s="4">
        <v>4.0299672593418725</v>
      </c>
      <c r="N16" s="4">
        <v>3.6243373396172323</v>
      </c>
      <c r="O16" s="4">
        <v>4.1292950606735266</v>
      </c>
      <c r="P16" s="4">
        <v>4.1448489758319864</v>
      </c>
      <c r="Q16" s="4">
        <v>8.8981213342177012E-2</v>
      </c>
      <c r="R16" s="4">
        <v>9.6187928000251832E-2</v>
      </c>
      <c r="S16" s="7">
        <v>7.4432341602194765E-2</v>
      </c>
      <c r="T16" s="7">
        <v>9.5698473830024583E-2</v>
      </c>
      <c r="U16" s="4">
        <v>7.6148435226289723E-2</v>
      </c>
    </row>
    <row r="17" spans="1:23" s="8" customFormat="1">
      <c r="A17" s="4" t="s">
        <v>22</v>
      </c>
      <c r="B17" s="4">
        <v>3.6561542910878009</v>
      </c>
      <c r="C17" s="4">
        <v>1.8237900841236169E-2</v>
      </c>
      <c r="D17" s="4">
        <v>1.3703624806854071E-2</v>
      </c>
      <c r="E17" s="4">
        <v>3.593791876583559</v>
      </c>
      <c r="F17" s="4">
        <v>3.6390016420880462</v>
      </c>
      <c r="G17" s="4">
        <v>3.6322560956687013</v>
      </c>
      <c r="H17" s="4">
        <v>3.6595824804536496</v>
      </c>
      <c r="I17" s="4">
        <v>8.1056779427443795E-3</v>
      </c>
      <c r="J17" s="4">
        <v>3.6091794282922973</v>
      </c>
      <c r="K17" s="4">
        <v>7.3815103584794692E-3</v>
      </c>
      <c r="L17" s="4">
        <v>8.4165834662823912E-3</v>
      </c>
      <c r="M17" s="4">
        <v>4.1336936283600367E-3</v>
      </c>
      <c r="N17" s="4">
        <v>1.3271918688607035E-2</v>
      </c>
      <c r="O17" s="4">
        <v>7.4025626788147073E-3</v>
      </c>
      <c r="P17" s="4">
        <v>0</v>
      </c>
      <c r="Q17" s="4">
        <v>4.1901628367040704</v>
      </c>
      <c r="R17" s="4">
        <v>4.1896067192061572</v>
      </c>
      <c r="S17" s="7">
        <v>4.0449908319549817</v>
      </c>
      <c r="T17" s="7">
        <v>4.1696241627946398</v>
      </c>
      <c r="U17" s="4">
        <v>4.005874871168932</v>
      </c>
    </row>
    <row r="18" spans="1:23" s="8" customFormat="1">
      <c r="A18" s="4" t="s">
        <v>36</v>
      </c>
      <c r="B18" s="4">
        <v>4.4535040726749263E-2</v>
      </c>
      <c r="C18" s="4" t="s">
        <v>95</v>
      </c>
      <c r="D18" s="4" t="s">
        <v>95</v>
      </c>
      <c r="E18" s="4" t="s">
        <v>95</v>
      </c>
      <c r="F18" s="4" t="s">
        <v>95</v>
      </c>
      <c r="G18" s="4" t="s">
        <v>95</v>
      </c>
      <c r="H18" s="4">
        <v>1.7127362131258803E-2</v>
      </c>
      <c r="I18" s="4" t="s">
        <v>95</v>
      </c>
      <c r="J18" s="4">
        <v>1.6061450829088247E-2</v>
      </c>
      <c r="K18" s="4" t="s">
        <v>95</v>
      </c>
      <c r="L18" s="4" t="s">
        <v>95</v>
      </c>
      <c r="M18" s="4" t="s">
        <v>95</v>
      </c>
      <c r="N18" s="4">
        <v>2.0891453232123902E-3</v>
      </c>
      <c r="O18" s="4" t="s">
        <v>95</v>
      </c>
      <c r="P18" s="4" t="s">
        <v>95</v>
      </c>
      <c r="Q18" s="4" t="s">
        <v>95</v>
      </c>
      <c r="R18" s="4" t="s">
        <v>95</v>
      </c>
      <c r="S18" s="7" t="s">
        <v>95</v>
      </c>
      <c r="T18" s="7" t="s">
        <v>95</v>
      </c>
      <c r="U18" s="7" t="s">
        <v>95</v>
      </c>
    </row>
    <row r="19" spans="1:23" s="8" customFormat="1">
      <c r="A19" s="4" t="s">
        <v>10</v>
      </c>
      <c r="B19" s="4">
        <v>19.864223941576398</v>
      </c>
      <c r="C19" s="4">
        <v>19.810750139085986</v>
      </c>
      <c r="D19" s="4">
        <v>20.162198675535926</v>
      </c>
      <c r="E19" s="4">
        <v>19.806264325813476</v>
      </c>
      <c r="F19" s="4">
        <v>19.804899258129343</v>
      </c>
      <c r="G19" s="4">
        <v>19.788649920268131</v>
      </c>
      <c r="H19" s="4">
        <v>19.917028530717626</v>
      </c>
      <c r="I19" s="4">
        <v>20.041152285974913</v>
      </c>
      <c r="J19" s="4">
        <v>19.90383433860433</v>
      </c>
      <c r="K19" s="4">
        <v>20.008261386154501</v>
      </c>
      <c r="L19" s="4">
        <v>20.045869935100665</v>
      </c>
      <c r="M19" s="4">
        <v>20.058056179903677</v>
      </c>
      <c r="N19" s="4">
        <v>19.768787013559109</v>
      </c>
      <c r="O19" s="4">
        <v>20.128658092517</v>
      </c>
      <c r="P19" s="4">
        <v>20.080749424725198</v>
      </c>
      <c r="Q19" s="4">
        <v>20.149128833782605</v>
      </c>
      <c r="R19" s="4">
        <v>20.146509949160357</v>
      </c>
      <c r="S19" s="4">
        <v>20.053999999999998</v>
      </c>
      <c r="T19" s="4">
        <v>20.164000000000001</v>
      </c>
      <c r="U19" s="4">
        <v>20.004999999999999</v>
      </c>
    </row>
    <row r="20" spans="1:23">
      <c r="A20" s="12" t="s">
        <v>37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23">
      <c r="A21" s="2" t="s">
        <v>38</v>
      </c>
      <c r="B21" s="2">
        <v>97.455957019363737</v>
      </c>
      <c r="C21" s="2">
        <v>0.48993325582029601</v>
      </c>
      <c r="D21" s="2">
        <v>0.32423998156300426</v>
      </c>
      <c r="E21" s="2">
        <v>96.750316977243102</v>
      </c>
      <c r="F21" s="2">
        <v>98.204678338233009</v>
      </c>
      <c r="G21" s="2">
        <v>98.434280775431546</v>
      </c>
      <c r="H21" s="2">
        <v>95.587217416276829</v>
      </c>
      <c r="I21" s="2">
        <v>0.20250116831923159</v>
      </c>
      <c r="J21" s="2">
        <v>94.356213313256077</v>
      </c>
      <c r="K21" s="2">
        <v>0.18727440300045312</v>
      </c>
      <c r="L21" s="2">
        <v>0.20959813586128309</v>
      </c>
      <c r="M21" s="2">
        <v>0.10246877003205573</v>
      </c>
      <c r="N21" s="2">
        <v>0.36461006079441954</v>
      </c>
      <c r="O21" s="2">
        <v>0.17894860472822616</v>
      </c>
      <c r="P21" s="2">
        <v>0</v>
      </c>
      <c r="Q21" s="2">
        <v>97.920583829347478</v>
      </c>
      <c r="R21" s="2">
        <v>97.755657097034501</v>
      </c>
      <c r="S21" s="6">
        <f t="shared" ref="S21" si="1">100*S17/(S15+S16+S17)</f>
        <v>97.826550789082034</v>
      </c>
      <c r="T21" s="6">
        <v>97.76</v>
      </c>
      <c r="U21" s="2">
        <v>98.13</v>
      </c>
      <c r="V21" s="21"/>
      <c r="W21" s="21"/>
    </row>
    <row r="22" spans="1:23">
      <c r="A22" s="2" t="s">
        <v>39</v>
      </c>
      <c r="B22" s="2">
        <v>2.3987063893948166</v>
      </c>
      <c r="C22" s="2">
        <v>99.510066744179696</v>
      </c>
      <c r="D22" s="2">
        <v>99.667697914476932</v>
      </c>
      <c r="E22" s="2">
        <v>3.2496830227569076</v>
      </c>
      <c r="F22" s="2">
        <v>1.7953216617669938</v>
      </c>
      <c r="G22" s="2">
        <v>1.5657192245684666</v>
      </c>
      <c r="H22" s="2">
        <v>4.4127825837231702</v>
      </c>
      <c r="I22" s="2">
        <v>99.797498831680755</v>
      </c>
      <c r="J22" s="2">
        <v>5.643786686743919</v>
      </c>
      <c r="K22" s="2">
        <v>99.812725596999542</v>
      </c>
      <c r="L22" s="2">
        <v>99.790401864138701</v>
      </c>
      <c r="M22" s="2">
        <v>99.897531229967925</v>
      </c>
      <c r="N22" s="2">
        <v>99.568863307737757</v>
      </c>
      <c r="O22" s="2">
        <v>99.821051395271766</v>
      </c>
      <c r="P22" s="2">
        <v>99.688159679286088</v>
      </c>
      <c r="Q22" s="2">
        <v>2.0794161706525243</v>
      </c>
      <c r="R22" s="2">
        <v>2.2443429029654882</v>
      </c>
      <c r="S22" s="6">
        <f t="shared" ref="S22" si="2">100*S16/(S15+S17+S16)</f>
        <v>1.8001176142538289</v>
      </c>
      <c r="T22" s="6">
        <v>2.2400000000000002</v>
      </c>
      <c r="U22" s="2">
        <v>1.87</v>
      </c>
      <c r="V22" s="21"/>
      <c r="W22" s="21"/>
    </row>
    <row r="23" spans="1:23">
      <c r="A23" s="2" t="s">
        <v>40</v>
      </c>
      <c r="B23" s="2">
        <v>0.14533659124143686</v>
      </c>
      <c r="C23" s="2">
        <v>0</v>
      </c>
      <c r="D23" s="2">
        <v>8.0621039600709925E-3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6.6526631467828723E-2</v>
      </c>
      <c r="O23" s="2">
        <v>0</v>
      </c>
      <c r="P23" s="2">
        <v>0.3118403207139081</v>
      </c>
      <c r="Q23" s="2">
        <v>0</v>
      </c>
      <c r="R23" s="2">
        <v>0</v>
      </c>
      <c r="S23" s="6">
        <f t="shared" ref="S23" si="3">(100*S15)/(S15+S16+S17)</f>
        <v>0.37333159666411825</v>
      </c>
      <c r="T23" s="6">
        <v>0</v>
      </c>
      <c r="U23" s="2">
        <v>0</v>
      </c>
      <c r="V23" s="21"/>
      <c r="W23" s="21"/>
    </row>
    <row r="25" spans="1:23">
      <c r="A25" s="5" t="s">
        <v>99</v>
      </c>
    </row>
  </sheetData>
  <customSheetViews>
    <customSheetView guid="{498EE8AA-2F89-46B9-81DD-E87810E79FC8}">
      <selection activeCell="F11" sqref="F11"/>
      <pageMargins left="0.7" right="0.7" top="0.75" bottom="0.75" header="0.3" footer="0.3"/>
    </customSheetView>
    <customSheetView guid="{E2CFE2C2-77CD-40FB-81F3-B9EE37738344}">
      <selection activeCell="V21" sqref="V21:V2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3"/>
  <sheetViews>
    <sheetView workbookViewId="0">
      <selection activeCell="B21" sqref="B21:M21"/>
    </sheetView>
  </sheetViews>
  <sheetFormatPr defaultColWidth="10.7109375" defaultRowHeight="12.75"/>
  <cols>
    <col min="1" max="16384" width="10.7109375" style="5"/>
  </cols>
  <sheetData>
    <row r="1" spans="1:13">
      <c r="A1" s="20" t="s">
        <v>61</v>
      </c>
    </row>
    <row r="2" spans="1:13">
      <c r="A2" s="6"/>
      <c r="B2" s="6" t="s">
        <v>41</v>
      </c>
      <c r="C2" s="6" t="s">
        <v>41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6" t="s">
        <v>23</v>
      </c>
      <c r="J2" s="6" t="s">
        <v>23</v>
      </c>
      <c r="K2" s="6" t="s">
        <v>23</v>
      </c>
      <c r="L2" s="6" t="s">
        <v>23</v>
      </c>
      <c r="M2" s="6" t="s">
        <v>23</v>
      </c>
    </row>
    <row r="3" spans="1:13" ht="15.75">
      <c r="A3" s="1" t="s">
        <v>0</v>
      </c>
      <c r="B3" s="6">
        <v>30.973199999999999</v>
      </c>
      <c r="C3" s="6">
        <v>32.0334</v>
      </c>
      <c r="D3" s="6">
        <v>30.510400000000001</v>
      </c>
      <c r="E3" s="6">
        <v>30.484200000000001</v>
      </c>
      <c r="F3" s="6">
        <v>30.3644</v>
      </c>
      <c r="G3" s="6">
        <v>30.720400000000001</v>
      </c>
      <c r="H3" s="6">
        <v>30.4773</v>
      </c>
      <c r="I3" s="6">
        <v>30.4529</v>
      </c>
      <c r="J3" s="6">
        <v>30.5731</v>
      </c>
      <c r="K3" s="6">
        <v>30.369800000000001</v>
      </c>
      <c r="L3" s="6">
        <v>30.607099999999999</v>
      </c>
      <c r="M3" s="6">
        <v>30.6953</v>
      </c>
    </row>
    <row r="4" spans="1:13" ht="15.75">
      <c r="A4" s="1" t="s">
        <v>1</v>
      </c>
      <c r="B4" s="6">
        <v>30.968399999999999</v>
      </c>
      <c r="C4" s="6">
        <v>35.5379</v>
      </c>
      <c r="D4" s="6">
        <v>35.492899999999999</v>
      </c>
      <c r="E4" s="6">
        <v>35.631999999999998</v>
      </c>
      <c r="F4" s="6">
        <v>36.381</v>
      </c>
      <c r="G4" s="6">
        <v>36.525300000000001</v>
      </c>
      <c r="H4" s="6">
        <v>36.3917</v>
      </c>
      <c r="I4" s="6">
        <v>36.819899999999997</v>
      </c>
      <c r="J4" s="6">
        <v>36.378399999999999</v>
      </c>
      <c r="K4" s="6">
        <v>36.231400000000001</v>
      </c>
      <c r="L4" s="6">
        <v>36.057499999999997</v>
      </c>
      <c r="M4" s="6">
        <v>35.9069</v>
      </c>
    </row>
    <row r="5" spans="1:13" ht="15.75">
      <c r="A5" s="1" t="s">
        <v>2</v>
      </c>
      <c r="B5" s="6">
        <v>5.9363999999999999</v>
      </c>
      <c r="C5" s="6">
        <v>2.8351999999999999</v>
      </c>
      <c r="D5" s="6">
        <v>1.1858</v>
      </c>
      <c r="E5" s="6">
        <v>1.2182999999999999</v>
      </c>
      <c r="F5" s="6">
        <v>1.0282</v>
      </c>
      <c r="G5" s="6">
        <v>0.99360000000000004</v>
      </c>
      <c r="H5" s="6">
        <v>0.99229999999999996</v>
      </c>
      <c r="I5" s="6">
        <v>1.0023</v>
      </c>
      <c r="J5" s="6">
        <v>1.0152000000000001</v>
      </c>
      <c r="K5" s="6">
        <v>1.0828</v>
      </c>
      <c r="L5" s="6">
        <v>1.0978000000000001</v>
      </c>
      <c r="M5" s="6">
        <v>1.1214999999999999</v>
      </c>
    </row>
    <row r="6" spans="1:13" ht="15.75">
      <c r="A6" s="6" t="s">
        <v>59</v>
      </c>
      <c r="B6" s="6">
        <v>0.23810000000000001</v>
      </c>
      <c r="C6" s="6">
        <v>0.15329999999999999</v>
      </c>
      <c r="D6" s="6">
        <v>0.23599999999999999</v>
      </c>
      <c r="E6" s="6">
        <v>0.51859999999999995</v>
      </c>
      <c r="F6" s="6">
        <v>0.41249999999999998</v>
      </c>
      <c r="G6" s="6">
        <v>0.47110000000000002</v>
      </c>
      <c r="H6" s="6">
        <v>0.3967</v>
      </c>
      <c r="I6" s="6">
        <v>0.24879999999999999</v>
      </c>
      <c r="J6" s="6">
        <v>0.3674</v>
      </c>
      <c r="K6" s="6">
        <v>0.3382</v>
      </c>
      <c r="L6" s="6">
        <v>0.33879999999999999</v>
      </c>
      <c r="M6" s="6">
        <v>0.30930000000000002</v>
      </c>
    </row>
    <row r="7" spans="1:13">
      <c r="A7" s="6" t="s">
        <v>4</v>
      </c>
      <c r="B7" s="6">
        <v>1.2529999999999999</v>
      </c>
      <c r="C7" s="6">
        <v>0.39979999999999999</v>
      </c>
      <c r="D7" s="6">
        <v>2.8066</v>
      </c>
      <c r="E7" s="6">
        <v>2.2988</v>
      </c>
      <c r="F7" s="6">
        <v>1.5865</v>
      </c>
      <c r="G7" s="6">
        <v>1.6834</v>
      </c>
      <c r="H7" s="6">
        <v>1.8914</v>
      </c>
      <c r="I7" s="6">
        <v>1.4610000000000001</v>
      </c>
      <c r="J7" s="6">
        <v>1.8438000000000001</v>
      </c>
      <c r="K7" s="6">
        <v>1.9067000000000001</v>
      </c>
      <c r="L7" s="6">
        <v>2.3793000000000002</v>
      </c>
      <c r="M7" s="6">
        <v>2.157</v>
      </c>
    </row>
    <row r="8" spans="1:13">
      <c r="A8" s="6" t="s">
        <v>5</v>
      </c>
      <c r="B8" s="6" t="s">
        <v>97</v>
      </c>
      <c r="C8" s="6">
        <v>1.0699999999999999E-2</v>
      </c>
      <c r="D8" s="6">
        <v>4.5499999999999999E-2</v>
      </c>
      <c r="E8" s="6">
        <v>9.3299999999999994E-2</v>
      </c>
      <c r="F8" s="6">
        <v>0.15179999999999999</v>
      </c>
      <c r="G8" s="6">
        <v>0.08</v>
      </c>
      <c r="H8" s="6">
        <v>2.0400000000000001E-2</v>
      </c>
      <c r="I8" s="6">
        <v>0.1275</v>
      </c>
      <c r="J8" s="6">
        <v>5.62E-2</v>
      </c>
      <c r="K8" s="6">
        <v>5.6399999999999999E-2</v>
      </c>
      <c r="L8" s="6">
        <v>5.6800000000000003E-2</v>
      </c>
      <c r="M8" s="6">
        <v>2.1000000000000001E-2</v>
      </c>
    </row>
    <row r="9" spans="1:13">
      <c r="A9" s="6" t="s">
        <v>6</v>
      </c>
      <c r="B9" s="6">
        <v>3.2099999999999997E-2</v>
      </c>
      <c r="C9" s="6">
        <v>2.07E-2</v>
      </c>
      <c r="D9" s="6" t="s">
        <v>97</v>
      </c>
      <c r="E9" s="6" t="s">
        <v>97</v>
      </c>
      <c r="F9" s="6" t="s">
        <v>97</v>
      </c>
      <c r="G9" s="6" t="s">
        <v>97</v>
      </c>
      <c r="H9" s="6" t="s">
        <v>97</v>
      </c>
      <c r="I9" s="6" t="s">
        <v>97</v>
      </c>
      <c r="J9" s="6" t="s">
        <v>97</v>
      </c>
      <c r="K9" s="6" t="s">
        <v>97</v>
      </c>
      <c r="L9" s="6" t="s">
        <v>97</v>
      </c>
      <c r="M9" s="6" t="s">
        <v>97</v>
      </c>
    </row>
    <row r="10" spans="1:13">
      <c r="A10" s="6" t="s">
        <v>7</v>
      </c>
      <c r="B10" s="6">
        <v>28.961400000000001</v>
      </c>
      <c r="C10" s="6">
        <v>28.778099999999998</v>
      </c>
      <c r="D10" s="6">
        <v>27.2394</v>
      </c>
      <c r="E10" s="6">
        <v>26.909500000000001</v>
      </c>
      <c r="F10" s="6">
        <v>27.1768</v>
      </c>
      <c r="G10" s="6">
        <v>26.678699999999999</v>
      </c>
      <c r="H10" s="6">
        <v>26.9544</v>
      </c>
      <c r="I10" s="6">
        <v>27.053599999999999</v>
      </c>
      <c r="J10" s="6">
        <v>26.6357</v>
      </c>
      <c r="K10" s="6">
        <v>26.9864</v>
      </c>
      <c r="L10" s="6">
        <v>26.666799999999999</v>
      </c>
      <c r="M10" s="6">
        <v>26.879100000000001</v>
      </c>
    </row>
    <row r="11" spans="1:13">
      <c r="A11" s="6" t="s">
        <v>10</v>
      </c>
      <c r="B11" s="6">
        <f>SUM(B3:B10)</f>
        <v>98.3626</v>
      </c>
      <c r="C11" s="6">
        <f t="shared" ref="C11:M11" si="0">SUM(C3:C10)</f>
        <v>99.769100000000009</v>
      </c>
      <c r="D11" s="6">
        <f t="shared" si="0"/>
        <v>97.516600000000011</v>
      </c>
      <c r="E11" s="6">
        <f t="shared" si="0"/>
        <v>97.154699999999991</v>
      </c>
      <c r="F11" s="6">
        <f t="shared" si="0"/>
        <v>97.101199999999992</v>
      </c>
      <c r="G11" s="6">
        <f t="shared" si="0"/>
        <v>97.152500000000003</v>
      </c>
      <c r="H11" s="6">
        <f t="shared" si="0"/>
        <v>97.124200000000002</v>
      </c>
      <c r="I11" s="6">
        <f t="shared" si="0"/>
        <v>97.165999999999997</v>
      </c>
      <c r="J11" s="6">
        <f t="shared" si="0"/>
        <v>96.869800000000012</v>
      </c>
      <c r="K11" s="6">
        <f t="shared" si="0"/>
        <v>96.971700000000013</v>
      </c>
      <c r="L11" s="6">
        <f t="shared" si="0"/>
        <v>97.204099999999997</v>
      </c>
      <c r="M11" s="6">
        <f t="shared" si="0"/>
        <v>97.090099999999978</v>
      </c>
    </row>
    <row r="12" spans="1:13">
      <c r="A12" s="14" t="s">
        <v>58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</row>
    <row r="13" spans="1:13">
      <c r="A13" s="6" t="s">
        <v>11</v>
      </c>
      <c r="B13" s="7">
        <v>1.02090573843383</v>
      </c>
      <c r="C13" s="7">
        <v>1.0383994803130889</v>
      </c>
      <c r="D13" s="7">
        <v>1.0252915565474188</v>
      </c>
      <c r="E13" s="7">
        <v>1.0259476979500297</v>
      </c>
      <c r="F13" s="7">
        <v>1.0205079272815776</v>
      </c>
      <c r="G13" s="7">
        <v>1.0298850397949035</v>
      </c>
      <c r="H13" s="7">
        <v>1.0237779611045954</v>
      </c>
      <c r="I13" s="7">
        <v>1.0211396912634569</v>
      </c>
      <c r="J13" s="7">
        <v>1.0281453807358722</v>
      </c>
      <c r="K13" s="7">
        <v>1.0222073798842892</v>
      </c>
      <c r="L13" s="7">
        <v>1.0283703492960223</v>
      </c>
      <c r="M13" s="7">
        <v>1.0313449140596624</v>
      </c>
    </row>
    <row r="14" spans="1:13">
      <c r="A14" s="6" t="s">
        <v>16</v>
      </c>
      <c r="B14" s="7">
        <v>0.76773299146011453</v>
      </c>
      <c r="C14" s="7">
        <v>0.86645308843269264</v>
      </c>
      <c r="D14" s="7">
        <v>0.89708342556783782</v>
      </c>
      <c r="E14" s="7">
        <v>0.90195004910479282</v>
      </c>
      <c r="F14" s="7">
        <v>0.91964069049279207</v>
      </c>
      <c r="G14" s="7">
        <v>0.92097436701593494</v>
      </c>
      <c r="H14" s="7">
        <v>0.91944022022654837</v>
      </c>
      <c r="I14" s="7">
        <v>0.92860490523266148</v>
      </c>
      <c r="J14" s="7">
        <v>0.92013280272941378</v>
      </c>
      <c r="K14" s="7">
        <v>0.9172211567658789</v>
      </c>
      <c r="L14" s="7">
        <v>0.91120237655854619</v>
      </c>
      <c r="M14" s="7">
        <v>0.90740638098701709</v>
      </c>
    </row>
    <row r="15" spans="1:13">
      <c r="A15" s="6" t="s">
        <v>35</v>
      </c>
      <c r="B15" s="7">
        <v>0.2305965563331657</v>
      </c>
      <c r="C15" s="7">
        <v>0.10831166160709796</v>
      </c>
      <c r="D15" s="7">
        <v>4.6961398147682056E-2</v>
      </c>
      <c r="E15" s="7">
        <v>4.8320871238372379E-2</v>
      </c>
      <c r="F15" s="7">
        <v>4.072483854006851E-2</v>
      </c>
      <c r="G15" s="7">
        <v>3.9255775300647833E-2</v>
      </c>
      <c r="H15" s="7">
        <v>3.9282794084618836E-2</v>
      </c>
      <c r="I15" s="7">
        <v>3.9608128673562504E-2</v>
      </c>
      <c r="J15" s="7">
        <v>4.0234328158522653E-2</v>
      </c>
      <c r="K15" s="7">
        <v>4.2951211686539439E-2</v>
      </c>
      <c r="L15" s="7">
        <v>4.3469103464408188E-2</v>
      </c>
      <c r="M15" s="7">
        <v>4.4408021003986234E-2</v>
      </c>
    </row>
    <row r="16" spans="1:13">
      <c r="A16" s="6" t="s">
        <v>57</v>
      </c>
      <c r="B16" s="7">
        <v>6.2918041964690622E-3</v>
      </c>
      <c r="C16" s="7">
        <v>3.9840044552020776E-3</v>
      </c>
      <c r="D16" s="7">
        <v>6.3581053216806779E-3</v>
      </c>
      <c r="E16" s="7">
        <v>1.3992624080481172E-2</v>
      </c>
      <c r="F16" s="7">
        <v>1.1114549564422798E-2</v>
      </c>
      <c r="G16" s="7">
        <v>1.2661676778836006E-2</v>
      </c>
      <c r="H16" s="7">
        <v>1.0683356526243743E-2</v>
      </c>
      <c r="I16" s="7">
        <v>6.6884134606873397E-3</v>
      </c>
      <c r="J16" s="7">
        <v>9.9053639890398452E-3</v>
      </c>
      <c r="K16" s="7">
        <v>9.1261356260962691E-3</v>
      </c>
      <c r="L16" s="7">
        <v>9.1261373499812951E-3</v>
      </c>
      <c r="M16" s="7">
        <v>8.3315960267723692E-3</v>
      </c>
    </row>
    <row r="17" spans="1:13">
      <c r="A17" s="6" t="s">
        <v>47</v>
      </c>
      <c r="B17" s="7">
        <v>3.4534549147562578E-2</v>
      </c>
      <c r="C17" s="7">
        <v>1.08369574115788E-2</v>
      </c>
      <c r="D17" s="7">
        <v>7.8864790122042422E-2</v>
      </c>
      <c r="E17" s="7">
        <v>6.4692622825104781E-2</v>
      </c>
      <c r="F17" s="7">
        <v>4.4585629904851279E-2</v>
      </c>
      <c r="G17" s="7">
        <v>4.7190258654047225E-2</v>
      </c>
      <c r="H17" s="7">
        <v>5.3127064812128116E-2</v>
      </c>
      <c r="I17" s="7">
        <v>4.0964708464560386E-2</v>
      </c>
      <c r="J17" s="7">
        <v>5.1848000662822982E-2</v>
      </c>
      <c r="K17" s="7">
        <v>5.3663945300612539E-2</v>
      </c>
      <c r="L17" s="7">
        <v>6.6846661130938151E-2</v>
      </c>
      <c r="M17" s="7">
        <v>6.0601775129794082E-2</v>
      </c>
    </row>
    <row r="18" spans="1:13">
      <c r="A18" s="6" t="s">
        <v>18</v>
      </c>
      <c r="B18" s="7" t="s">
        <v>95</v>
      </c>
      <c r="C18" s="7" t="s">
        <v>95</v>
      </c>
      <c r="D18" s="7">
        <v>1.2949399099923978E-3</v>
      </c>
      <c r="E18" s="7">
        <v>2.6593212422757681E-3</v>
      </c>
      <c r="F18" s="7">
        <v>4.3207803597925965E-3</v>
      </c>
      <c r="G18" s="7">
        <v>2.2713842511748452E-3</v>
      </c>
      <c r="H18" s="7">
        <v>5.8036096416683798E-4</v>
      </c>
      <c r="I18" s="7">
        <v>3.6208074117958723E-3</v>
      </c>
      <c r="J18" s="7">
        <v>1.6006268849810402E-3</v>
      </c>
      <c r="K18" s="7">
        <v>1.6077366941982486E-3</v>
      </c>
      <c r="L18" s="7">
        <v>1.6162719628220492E-3</v>
      </c>
      <c r="M18" s="7">
        <v>5.9757178491902558E-4</v>
      </c>
    </row>
    <row r="19" spans="1:13">
      <c r="A19" s="6" t="s">
        <v>19</v>
      </c>
      <c r="B19" s="7">
        <v>1.5773551146865609E-3</v>
      </c>
      <c r="C19" s="7">
        <v>1.0003607618607128E-3</v>
      </c>
      <c r="D19" s="7" t="s">
        <v>95</v>
      </c>
      <c r="E19" s="7" t="s">
        <v>95</v>
      </c>
      <c r="F19" s="7" t="s">
        <v>95</v>
      </c>
      <c r="G19" s="7" t="s">
        <v>95</v>
      </c>
      <c r="H19" s="7" t="s">
        <v>95</v>
      </c>
      <c r="I19" s="7" t="s">
        <v>95</v>
      </c>
      <c r="J19" s="7" t="s">
        <v>95</v>
      </c>
      <c r="K19" s="7" t="s">
        <v>95</v>
      </c>
      <c r="L19" s="7" t="s">
        <v>95</v>
      </c>
      <c r="M19" s="7" t="s">
        <v>95</v>
      </c>
    </row>
    <row r="20" spans="1:13">
      <c r="A20" s="6" t="s">
        <v>20</v>
      </c>
      <c r="B20" s="7">
        <v>1.0226830053999849</v>
      </c>
      <c r="C20" s="7">
        <v>0.99941407568933815</v>
      </c>
      <c r="D20" s="7">
        <v>0.9806610712759154</v>
      </c>
      <c r="E20" s="7">
        <v>0.97023729928426095</v>
      </c>
      <c r="F20" s="7">
        <v>0.97852497824511608</v>
      </c>
      <c r="G20" s="7">
        <v>0.95818300994289241</v>
      </c>
      <c r="H20" s="7">
        <v>0.9700204144253739</v>
      </c>
      <c r="I20" s="7">
        <v>0.9718595005140096</v>
      </c>
      <c r="J20" s="7">
        <v>0.95962396591845667</v>
      </c>
      <c r="K20" s="7">
        <v>0.97311451937159998</v>
      </c>
      <c r="L20" s="7">
        <v>0.95988716935448837</v>
      </c>
      <c r="M20" s="7">
        <v>0.96753947060268031</v>
      </c>
    </row>
    <row r="21" spans="1:13">
      <c r="A21" s="6" t="s">
        <v>10</v>
      </c>
      <c r="B21" s="7">
        <f>SUM(B13:B20)</f>
        <v>3.0843220000858134</v>
      </c>
      <c r="C21" s="7">
        <f t="shared" ref="C21:M21" si="1">SUM(C13:C20)</f>
        <v>3.0283996286708592</v>
      </c>
      <c r="D21" s="7">
        <f t="shared" si="1"/>
        <v>3.0365152868925693</v>
      </c>
      <c r="E21" s="7">
        <f t="shared" si="1"/>
        <v>3.0278004857253178</v>
      </c>
      <c r="F21" s="7">
        <f t="shared" si="1"/>
        <v>3.0194193943886209</v>
      </c>
      <c r="G21" s="7">
        <f t="shared" si="1"/>
        <v>3.0104215117384365</v>
      </c>
      <c r="H21" s="7">
        <f t="shared" si="1"/>
        <v>3.0169121721436749</v>
      </c>
      <c r="I21" s="7">
        <f t="shared" si="1"/>
        <v>3.012486155020734</v>
      </c>
      <c r="J21" s="7">
        <f t="shared" si="1"/>
        <v>3.0114904690791091</v>
      </c>
      <c r="K21" s="7">
        <f t="shared" si="1"/>
        <v>3.0198920853292153</v>
      </c>
      <c r="L21" s="7">
        <f t="shared" si="1"/>
        <v>3.0205180691172062</v>
      </c>
      <c r="M21" s="7">
        <f t="shared" si="1"/>
        <v>3.0202297295948317</v>
      </c>
    </row>
    <row r="23" spans="1:13">
      <c r="A23" s="5" t="s">
        <v>99</v>
      </c>
    </row>
  </sheetData>
  <customSheetViews>
    <customSheetView guid="{498EE8AA-2F89-46B9-81DD-E87810E79FC8}">
      <selection activeCell="B21" sqref="B21:M21"/>
      <pageMargins left="0.7" right="0.7" top="0.75" bottom="0.75" header="0.3" footer="0.3"/>
    </customSheetView>
    <customSheetView guid="{E2CFE2C2-77CD-40FB-81F3-B9EE37738344}">
      <selection activeCell="M21" sqref="M21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5"/>
  <sheetViews>
    <sheetView workbookViewId="0">
      <selection activeCell="A35" sqref="A1:XFD1048576"/>
    </sheetView>
  </sheetViews>
  <sheetFormatPr defaultColWidth="10.7109375" defaultRowHeight="12.75"/>
  <cols>
    <col min="1" max="16384" width="10.7109375" style="5"/>
  </cols>
  <sheetData>
    <row r="1" spans="1:19">
      <c r="A1" s="20" t="s">
        <v>62</v>
      </c>
    </row>
    <row r="2" spans="1:19">
      <c r="A2" s="6"/>
      <c r="B2" s="2" t="s">
        <v>77</v>
      </c>
      <c r="C2" s="2" t="s">
        <v>77</v>
      </c>
      <c r="D2" s="2" t="s">
        <v>77</v>
      </c>
      <c r="E2" s="2" t="s">
        <v>77</v>
      </c>
      <c r="F2" s="2" t="s">
        <v>77</v>
      </c>
      <c r="G2" s="2" t="s">
        <v>77</v>
      </c>
      <c r="H2" s="2" t="s">
        <v>77</v>
      </c>
      <c r="I2" s="2" t="s">
        <v>77</v>
      </c>
      <c r="J2" s="2" t="s">
        <v>23</v>
      </c>
      <c r="K2" s="2" t="s">
        <v>23</v>
      </c>
      <c r="L2" s="2" t="s">
        <v>23</v>
      </c>
      <c r="M2" s="2" t="s">
        <v>23</v>
      </c>
      <c r="N2" s="2" t="s">
        <v>23</v>
      </c>
      <c r="O2" s="2" t="s">
        <v>23</v>
      </c>
      <c r="P2" s="2" t="s">
        <v>23</v>
      </c>
      <c r="Q2" s="2" t="s">
        <v>23</v>
      </c>
      <c r="R2" s="2" t="s">
        <v>23</v>
      </c>
      <c r="S2" s="2" t="s">
        <v>23</v>
      </c>
    </row>
    <row r="3" spans="1:19" s="8" customFormat="1" ht="15.75">
      <c r="A3" s="6" t="s">
        <v>64</v>
      </c>
      <c r="B3" s="6">
        <v>0.48659999999999998</v>
      </c>
      <c r="C3" s="6">
        <v>0.45700000000000002</v>
      </c>
      <c r="D3" s="6">
        <v>0.98119999999999996</v>
      </c>
      <c r="E3" s="6">
        <v>1.1140000000000001</v>
      </c>
      <c r="F3" s="6">
        <v>0.62119999999999997</v>
      </c>
      <c r="G3" s="6">
        <v>0.41039999999999999</v>
      </c>
      <c r="H3" s="6">
        <v>0.4178</v>
      </c>
      <c r="I3" s="6">
        <v>0.40529999999999999</v>
      </c>
      <c r="J3" s="6">
        <v>0.2853</v>
      </c>
      <c r="K3" s="6">
        <v>0.25569999999999998</v>
      </c>
      <c r="L3" s="6">
        <v>0.26479999999999998</v>
      </c>
      <c r="M3" s="6">
        <v>0.25240000000000001</v>
      </c>
      <c r="N3" s="6">
        <v>0.2465</v>
      </c>
      <c r="O3" s="6">
        <v>0.44359999999999999</v>
      </c>
      <c r="P3" s="6">
        <v>0.29020000000000001</v>
      </c>
      <c r="Q3" s="6">
        <v>0.34160000000000001</v>
      </c>
      <c r="R3" s="6">
        <v>0.42270000000000002</v>
      </c>
      <c r="S3" s="6">
        <v>0.23449999999999999</v>
      </c>
    </row>
    <row r="4" spans="1:19">
      <c r="A4" s="6" t="s">
        <v>7</v>
      </c>
      <c r="B4" s="6">
        <v>53.356499999999997</v>
      </c>
      <c r="C4" s="6">
        <v>53.468899999999998</v>
      </c>
      <c r="D4" s="6">
        <v>52.458799999999997</v>
      </c>
      <c r="E4" s="6">
        <v>52.569200000000002</v>
      </c>
      <c r="F4" s="6">
        <v>52.964599999999997</v>
      </c>
      <c r="G4" s="6">
        <v>53.5291</v>
      </c>
      <c r="H4" s="6">
        <v>53.923900000000003</v>
      </c>
      <c r="I4" s="6">
        <v>53.400100000000002</v>
      </c>
      <c r="J4" s="6">
        <v>54.084299999999999</v>
      </c>
      <c r="K4" s="6">
        <v>54.5428</v>
      </c>
      <c r="L4" s="6">
        <v>54.546500000000002</v>
      </c>
      <c r="M4" s="6">
        <v>54.654699999999998</v>
      </c>
      <c r="N4" s="6">
        <v>54.444099999999999</v>
      </c>
      <c r="O4" s="6">
        <v>53.835299999999997</v>
      </c>
      <c r="P4" s="6">
        <v>54.1569</v>
      </c>
      <c r="Q4" s="6">
        <v>54.321300000000001</v>
      </c>
      <c r="R4" s="6">
        <v>54.143000000000001</v>
      </c>
      <c r="S4" s="6">
        <v>54.193399999999997</v>
      </c>
    </row>
    <row r="5" spans="1:19">
      <c r="A5" s="6" t="s">
        <v>43</v>
      </c>
      <c r="B5" s="2" t="s">
        <v>97</v>
      </c>
      <c r="C5" s="2" t="s">
        <v>97</v>
      </c>
      <c r="D5" s="2" t="s">
        <v>97</v>
      </c>
      <c r="E5" s="2" t="s">
        <v>97</v>
      </c>
      <c r="F5" s="2" t="s">
        <v>97</v>
      </c>
      <c r="G5" s="2" t="s">
        <v>97</v>
      </c>
      <c r="H5" s="2" t="s">
        <v>97</v>
      </c>
      <c r="I5" s="2" t="s">
        <v>97</v>
      </c>
      <c r="J5" s="2" t="s">
        <v>97</v>
      </c>
      <c r="K5" s="2" t="s">
        <v>97</v>
      </c>
      <c r="L5" s="2" t="s">
        <v>97</v>
      </c>
      <c r="M5" s="2" t="s">
        <v>97</v>
      </c>
      <c r="N5" s="2" t="s">
        <v>97</v>
      </c>
      <c r="O5" s="2" t="s">
        <v>97</v>
      </c>
      <c r="P5" s="2" t="s">
        <v>97</v>
      </c>
      <c r="Q5" s="6">
        <v>0.15509999999999999</v>
      </c>
      <c r="R5" s="6">
        <v>0.24560000000000001</v>
      </c>
      <c r="S5" s="6">
        <v>0.23449999999999999</v>
      </c>
    </row>
    <row r="6" spans="1:19">
      <c r="A6" s="6" t="s">
        <v>4</v>
      </c>
      <c r="B6" s="6">
        <v>0.33529999999999999</v>
      </c>
      <c r="C6" s="6">
        <v>0.43240000000000001</v>
      </c>
      <c r="D6" s="6">
        <v>0.20760000000000001</v>
      </c>
      <c r="E6" s="6">
        <v>0.12720000000000001</v>
      </c>
      <c r="F6" s="6">
        <v>0.40189999999999998</v>
      </c>
      <c r="G6" s="6">
        <v>0.2641</v>
      </c>
      <c r="H6" s="6">
        <v>0.28810000000000002</v>
      </c>
      <c r="I6" s="6">
        <v>0.26790000000000003</v>
      </c>
      <c r="J6" s="6">
        <v>2.3400000000000001E-2</v>
      </c>
      <c r="K6" s="6">
        <v>1.6299999999999999E-2</v>
      </c>
      <c r="L6" s="2" t="s">
        <v>97</v>
      </c>
      <c r="M6" s="2" t="s">
        <v>97</v>
      </c>
      <c r="N6" s="6">
        <v>2.8799999999999999E-2</v>
      </c>
      <c r="O6" s="2" t="s">
        <v>97</v>
      </c>
      <c r="P6" s="2" t="s">
        <v>97</v>
      </c>
      <c r="Q6" s="6">
        <v>5.3600000000000002E-2</v>
      </c>
      <c r="R6" s="6">
        <v>4.3099999999999999E-2</v>
      </c>
      <c r="S6" s="6">
        <v>2.3099999999999999E-2</v>
      </c>
    </row>
    <row r="7" spans="1:19">
      <c r="A7" s="6" t="s">
        <v>5</v>
      </c>
      <c r="B7" s="6">
        <v>6.4699999999999994E-2</v>
      </c>
      <c r="C7" s="6">
        <v>4.5199999999999997E-2</v>
      </c>
      <c r="D7" s="6">
        <v>0.1356</v>
      </c>
      <c r="E7" s="6">
        <v>0.10970000000000001</v>
      </c>
      <c r="F7" s="6">
        <v>6.1400000000000003E-2</v>
      </c>
      <c r="G7" s="6">
        <v>8.5599999999999996E-2</v>
      </c>
      <c r="H7" s="6">
        <v>6.3100000000000003E-2</v>
      </c>
      <c r="I7" s="6">
        <v>0.1086</v>
      </c>
      <c r="J7" s="6">
        <v>4.2000000000000003E-2</v>
      </c>
      <c r="K7" s="6">
        <v>2.2200000000000001E-2</v>
      </c>
      <c r="L7" s="6">
        <v>2.1100000000000001E-2</v>
      </c>
      <c r="M7" s="2" t="s">
        <v>97</v>
      </c>
      <c r="N7" s="2" t="s">
        <v>97</v>
      </c>
      <c r="O7" s="6">
        <v>3.1600000000000003E-2</v>
      </c>
      <c r="P7" s="6">
        <v>9.4000000000000004E-3</v>
      </c>
      <c r="Q7" s="2" t="s">
        <v>97</v>
      </c>
      <c r="R7" s="2" t="s">
        <v>97</v>
      </c>
      <c r="S7" s="6">
        <v>1.9E-2</v>
      </c>
    </row>
    <row r="8" spans="1:19" ht="15.75">
      <c r="A8" s="6" t="s">
        <v>78</v>
      </c>
      <c r="B8" s="6">
        <v>4.24E-2</v>
      </c>
      <c r="C8" s="6">
        <v>6.0400000000000002E-2</v>
      </c>
      <c r="D8" s="6">
        <v>0.1147</v>
      </c>
      <c r="E8" s="6">
        <v>9.5600000000000004E-2</v>
      </c>
      <c r="F8" s="6">
        <v>9.8799999999999999E-2</v>
      </c>
      <c r="G8" s="6">
        <v>5.0700000000000002E-2</v>
      </c>
      <c r="H8" s="6">
        <v>4.2700000000000002E-2</v>
      </c>
      <c r="I8" s="6">
        <v>4.2500000000000003E-2</v>
      </c>
      <c r="J8" s="6">
        <v>0.1103</v>
      </c>
      <c r="K8" s="6">
        <v>0.1018</v>
      </c>
      <c r="L8" s="6">
        <v>0.1114</v>
      </c>
      <c r="M8" s="6">
        <v>0.13139999999999999</v>
      </c>
      <c r="N8" s="6">
        <v>0.1179</v>
      </c>
      <c r="O8" s="6">
        <v>0.12970000000000001</v>
      </c>
      <c r="P8" s="6">
        <v>9.7299999999999998E-2</v>
      </c>
      <c r="Q8" s="6">
        <v>0.13200000000000001</v>
      </c>
      <c r="R8" s="6">
        <v>0.1132</v>
      </c>
      <c r="S8" s="6">
        <v>9.1800000000000007E-2</v>
      </c>
    </row>
    <row r="9" spans="1:19" ht="15.75">
      <c r="A9" s="6" t="s">
        <v>50</v>
      </c>
      <c r="B9" s="6">
        <v>40.231099999999998</v>
      </c>
      <c r="C9" s="6">
        <v>40.449199999999998</v>
      </c>
      <c r="D9" s="6">
        <v>39.758899999999997</v>
      </c>
      <c r="E9" s="6">
        <v>38.840699999999998</v>
      </c>
      <c r="F9" s="6">
        <v>40.071100000000001</v>
      </c>
      <c r="G9" s="6">
        <v>40.305100000000003</v>
      </c>
      <c r="H9" s="6">
        <v>40.589100000000002</v>
      </c>
      <c r="I9" s="6">
        <v>40.463299999999997</v>
      </c>
      <c r="J9" s="6">
        <v>40.580599999999997</v>
      </c>
      <c r="K9" s="6">
        <v>40.557899999999997</v>
      </c>
      <c r="L9" s="6">
        <v>40.659999999999997</v>
      </c>
      <c r="M9" s="6">
        <v>40.6265</v>
      </c>
      <c r="N9" s="6">
        <v>41.190300000000001</v>
      </c>
      <c r="O9" s="6">
        <v>39.716200000000001</v>
      </c>
      <c r="P9" s="6">
        <v>39.778300000000002</v>
      </c>
      <c r="Q9" s="6">
        <v>40.342199999999998</v>
      </c>
      <c r="R9" s="6">
        <v>40.596899999999998</v>
      </c>
      <c r="S9" s="6">
        <v>40.4542</v>
      </c>
    </row>
    <row r="10" spans="1:19" ht="15.75">
      <c r="A10" s="6" t="s">
        <v>53</v>
      </c>
      <c r="B10" s="6">
        <v>0.1711</v>
      </c>
      <c r="C10" s="6">
        <v>0.1623</v>
      </c>
      <c r="D10" s="6">
        <v>0.36959999999999998</v>
      </c>
      <c r="E10" s="6">
        <v>0.4355</v>
      </c>
      <c r="F10" s="6">
        <v>0.2581</v>
      </c>
      <c r="G10" s="6">
        <v>0.158</v>
      </c>
      <c r="H10" s="6">
        <v>0.14299999999999999</v>
      </c>
      <c r="I10" s="6">
        <v>0.1469</v>
      </c>
      <c r="J10" s="6">
        <v>0.23749999999999999</v>
      </c>
      <c r="K10" s="6">
        <v>0.17419999999999999</v>
      </c>
      <c r="L10" s="6">
        <v>0.17519999999999999</v>
      </c>
      <c r="M10" s="6">
        <v>0.1951</v>
      </c>
      <c r="N10" s="6">
        <v>0.18210000000000001</v>
      </c>
      <c r="O10" s="6">
        <v>0.34639999999999999</v>
      </c>
      <c r="P10" s="6">
        <v>0.19520000000000001</v>
      </c>
      <c r="Q10" s="6">
        <v>0.27410000000000001</v>
      </c>
      <c r="R10" s="6">
        <v>0.2747</v>
      </c>
      <c r="S10" s="6">
        <v>0.1971</v>
      </c>
    </row>
    <row r="11" spans="1:19" ht="15.75">
      <c r="A11" s="6" t="s">
        <v>54</v>
      </c>
      <c r="B11" s="6">
        <v>0.45429999999999998</v>
      </c>
      <c r="C11" s="6">
        <v>0.43390000000000001</v>
      </c>
      <c r="D11" s="6">
        <v>0.88949999999999996</v>
      </c>
      <c r="E11" s="6">
        <v>1.0315000000000001</v>
      </c>
      <c r="F11" s="6">
        <v>0.67210000000000003</v>
      </c>
      <c r="G11" s="6">
        <v>0.41880000000000001</v>
      </c>
      <c r="H11" s="6">
        <v>0.41599999999999998</v>
      </c>
      <c r="I11" s="6">
        <v>0.379</v>
      </c>
      <c r="J11" s="6">
        <v>0.51800000000000002</v>
      </c>
      <c r="K11" s="6">
        <v>0.43180000000000002</v>
      </c>
      <c r="L11" s="6">
        <v>0.45429999999999998</v>
      </c>
      <c r="M11" s="6">
        <v>0.43440000000000001</v>
      </c>
      <c r="N11" s="6">
        <v>0.40529999999999999</v>
      </c>
      <c r="O11" s="6">
        <v>0.68530000000000002</v>
      </c>
      <c r="P11" s="6">
        <v>0.4274</v>
      </c>
      <c r="Q11" s="6">
        <v>0.63419999999999999</v>
      </c>
      <c r="R11" s="6">
        <v>0.63290000000000002</v>
      </c>
      <c r="S11" s="6">
        <v>0.44850000000000001</v>
      </c>
    </row>
    <row r="12" spans="1:19" ht="15.75">
      <c r="A12" s="6" t="s">
        <v>79</v>
      </c>
      <c r="B12" s="6">
        <v>0.14510000000000001</v>
      </c>
      <c r="C12" s="6">
        <v>0.1128</v>
      </c>
      <c r="D12" s="6">
        <v>0.29210000000000003</v>
      </c>
      <c r="E12" s="6">
        <v>0.3483</v>
      </c>
      <c r="F12" s="6">
        <v>0.19919999999999999</v>
      </c>
      <c r="G12" s="6">
        <v>0.1182</v>
      </c>
      <c r="H12" s="6">
        <v>0.1229</v>
      </c>
      <c r="I12" s="6">
        <v>9.74E-2</v>
      </c>
      <c r="J12" s="6">
        <v>0.1573</v>
      </c>
      <c r="K12" s="6">
        <v>0.1275</v>
      </c>
      <c r="L12" s="6">
        <v>0.1158</v>
      </c>
      <c r="M12" s="6">
        <v>0.13109999999999999</v>
      </c>
      <c r="N12" s="6">
        <v>0.1109</v>
      </c>
      <c r="O12" s="6">
        <v>0.23469999999999999</v>
      </c>
      <c r="P12" s="6">
        <v>0.1249</v>
      </c>
      <c r="Q12" s="6">
        <v>0.26829999999999998</v>
      </c>
      <c r="R12" s="6">
        <v>0.25740000000000002</v>
      </c>
      <c r="S12" s="6">
        <v>0.18720000000000001</v>
      </c>
    </row>
    <row r="13" spans="1:19" ht="15.75">
      <c r="A13" s="6" t="s">
        <v>55</v>
      </c>
      <c r="B13" s="6">
        <v>0.33200000000000002</v>
      </c>
      <c r="C13" s="6">
        <v>0.32129999999999997</v>
      </c>
      <c r="D13" s="6">
        <v>0.69610000000000005</v>
      </c>
      <c r="E13" s="6">
        <v>0.79090000000000005</v>
      </c>
      <c r="F13" s="6">
        <v>0.48649999999999999</v>
      </c>
      <c r="G13" s="6">
        <v>0.24840000000000001</v>
      </c>
      <c r="H13" s="6">
        <v>0.2591</v>
      </c>
      <c r="I13" s="6">
        <v>0.23769999999999999</v>
      </c>
      <c r="J13" s="6">
        <v>0.26740000000000003</v>
      </c>
      <c r="K13" s="6">
        <v>0.188</v>
      </c>
      <c r="L13" s="6">
        <v>0.2114</v>
      </c>
      <c r="M13" s="6">
        <v>0.21260000000000001</v>
      </c>
      <c r="N13" s="6">
        <v>0.20580000000000001</v>
      </c>
      <c r="O13" s="6">
        <v>0.31080000000000002</v>
      </c>
      <c r="P13" s="6">
        <v>0.20280000000000001</v>
      </c>
      <c r="Q13" s="6">
        <v>0.40210000000000001</v>
      </c>
      <c r="R13" s="6">
        <v>0.4093</v>
      </c>
      <c r="S13" s="6">
        <v>0.3251</v>
      </c>
    </row>
    <row r="14" spans="1:19" ht="15.75">
      <c r="A14" s="6" t="s">
        <v>56</v>
      </c>
      <c r="B14" s="6">
        <v>7.0900000000000005E-2</v>
      </c>
      <c r="C14" s="6">
        <v>9.98E-2</v>
      </c>
      <c r="D14" s="6">
        <v>0.16869999999999999</v>
      </c>
      <c r="E14" s="6">
        <v>0.2452</v>
      </c>
      <c r="F14" s="6">
        <v>0.1106</v>
      </c>
      <c r="G14" s="6">
        <v>2.8899999999999999E-2</v>
      </c>
      <c r="H14" s="6">
        <v>5.3400000000000003E-2</v>
      </c>
      <c r="I14" s="6">
        <v>3.0099999999999998E-2</v>
      </c>
      <c r="J14" s="6">
        <v>4.9200000000000001E-2</v>
      </c>
      <c r="K14" s="6">
        <v>5.0900000000000001E-2</v>
      </c>
      <c r="L14" s="6">
        <v>4.9299999999999997E-2</v>
      </c>
      <c r="M14" s="6">
        <v>6.6900000000000001E-2</v>
      </c>
      <c r="N14" s="6">
        <v>3.3099999999999997E-2</v>
      </c>
      <c r="O14" s="6">
        <v>7.51E-2</v>
      </c>
      <c r="P14" s="6">
        <v>3.6799999999999999E-2</v>
      </c>
      <c r="Q14" s="6">
        <v>0.2303</v>
      </c>
      <c r="R14" s="6">
        <v>0.21360000000000001</v>
      </c>
      <c r="S14" s="6">
        <v>0.17369999999999999</v>
      </c>
    </row>
    <row r="15" spans="1:19" s="8" customFormat="1">
      <c r="A15" s="6" t="s">
        <v>44</v>
      </c>
      <c r="B15" s="2" t="s">
        <v>97</v>
      </c>
      <c r="C15" s="2" t="s">
        <v>97</v>
      </c>
      <c r="D15" s="6">
        <v>1.43E-2</v>
      </c>
      <c r="E15" s="6">
        <v>2.3099999999999999E-2</v>
      </c>
      <c r="F15" s="6">
        <v>1.34E-2</v>
      </c>
      <c r="G15" s="6">
        <v>1.4500000000000001E-2</v>
      </c>
      <c r="H15" s="6">
        <v>1.0500000000000001E-2</v>
      </c>
      <c r="I15" s="6">
        <v>1.2E-2</v>
      </c>
      <c r="J15" s="6">
        <v>2.4899999999999999E-2</v>
      </c>
      <c r="K15" s="6">
        <v>2.1100000000000001E-2</v>
      </c>
      <c r="L15" s="6">
        <v>2.9700000000000001E-2</v>
      </c>
      <c r="M15" s="6">
        <v>2.1700000000000001E-2</v>
      </c>
      <c r="N15" s="6">
        <v>2.35E-2</v>
      </c>
      <c r="O15" s="6">
        <v>2.6200000000000001E-2</v>
      </c>
      <c r="P15" s="6">
        <v>1.89E-2</v>
      </c>
      <c r="Q15" s="6">
        <v>2.7799999999999998E-2</v>
      </c>
      <c r="R15" s="6">
        <v>3.1399999999999997E-2</v>
      </c>
      <c r="S15" s="6">
        <v>2.5899999999999999E-2</v>
      </c>
    </row>
    <row r="16" spans="1:19" s="8" customFormat="1">
      <c r="A16" s="6" t="s">
        <v>45</v>
      </c>
      <c r="B16" s="6">
        <v>2.7162999999999999</v>
      </c>
      <c r="C16" s="6">
        <v>2.2288000000000001</v>
      </c>
      <c r="D16" s="6">
        <v>2.3580999999999999</v>
      </c>
      <c r="E16" s="6">
        <v>2.7002000000000002</v>
      </c>
      <c r="F16" s="6">
        <v>3.2124999999999999</v>
      </c>
      <c r="G16" s="6">
        <v>3.5872000000000002</v>
      </c>
      <c r="H16" s="6">
        <v>3.3759999999999999</v>
      </c>
      <c r="I16" s="6">
        <v>3.4963000000000002</v>
      </c>
      <c r="J16" s="6">
        <v>2.7212999999999998</v>
      </c>
      <c r="K16" s="6">
        <v>2.3372000000000002</v>
      </c>
      <c r="L16" s="6">
        <v>2.88</v>
      </c>
      <c r="M16" s="6">
        <v>2.5427</v>
      </c>
      <c r="N16" s="6">
        <v>3.3599000000000001</v>
      </c>
      <c r="O16" s="6">
        <v>3.0165999999999999</v>
      </c>
      <c r="P16" s="6">
        <v>2.7627999999999999</v>
      </c>
      <c r="Q16" s="6">
        <v>3.0247000000000002</v>
      </c>
      <c r="R16" s="6">
        <v>2.6926999999999999</v>
      </c>
      <c r="S16" s="6">
        <v>2.6406000000000001</v>
      </c>
    </row>
    <row r="17" spans="1:19" s="8" customFormat="1">
      <c r="A17" s="2" t="s">
        <v>10</v>
      </c>
      <c r="B17" s="6">
        <v>98.406300000000002</v>
      </c>
      <c r="C17" s="6">
        <v>98.272000000000006</v>
      </c>
      <c r="D17" s="6">
        <v>98.445199999999986</v>
      </c>
      <c r="E17" s="6">
        <v>98.431099999999986</v>
      </c>
      <c r="F17" s="6">
        <v>99.171400000000006</v>
      </c>
      <c r="G17" s="6">
        <v>99.21899999999998</v>
      </c>
      <c r="H17" s="6">
        <v>99.705600000000004</v>
      </c>
      <c r="I17" s="6">
        <v>99.087099999999992</v>
      </c>
      <c r="J17" s="6">
        <v>99.101500000000001</v>
      </c>
      <c r="K17" s="6">
        <v>98.827399999999997</v>
      </c>
      <c r="L17" s="6">
        <v>99.519499999999994</v>
      </c>
      <c r="M17" s="6">
        <v>99.269499999999979</v>
      </c>
      <c r="N17" s="6">
        <v>100.34819999999999</v>
      </c>
      <c r="O17" s="6">
        <v>98.851499999999987</v>
      </c>
      <c r="P17" s="6">
        <v>98.100899999999996</v>
      </c>
      <c r="Q17" s="6">
        <v>100.20729999999999</v>
      </c>
      <c r="R17" s="6">
        <v>100.07650000000001</v>
      </c>
      <c r="S17" s="6">
        <v>99.248599999999982</v>
      </c>
    </row>
    <row r="18" spans="1:19" s="8" customFormat="1">
      <c r="A18" s="16" t="s">
        <v>71</v>
      </c>
    </row>
    <row r="19" spans="1:19">
      <c r="A19" s="7" t="s">
        <v>11</v>
      </c>
      <c r="B19" s="7">
        <v>8.1868831391701452E-2</v>
      </c>
      <c r="C19" s="7">
        <v>7.6986781319195063E-2</v>
      </c>
      <c r="D19" s="7">
        <v>0.1660116046247449</v>
      </c>
      <c r="E19" s="7">
        <v>0.18961381458808413</v>
      </c>
      <c r="F19" s="7">
        <v>0.10401628743048748</v>
      </c>
      <c r="G19" s="7">
        <v>6.8388404461578192E-2</v>
      </c>
      <c r="H19" s="7">
        <v>6.9295482996517666E-2</v>
      </c>
      <c r="I19" s="7">
        <v>6.7533682572439219E-2</v>
      </c>
      <c r="J19" s="7">
        <v>4.7692140158580955E-2</v>
      </c>
      <c r="K19" s="7">
        <v>4.2858052055412481E-2</v>
      </c>
      <c r="L19" s="7">
        <v>4.4054665951225862E-2</v>
      </c>
      <c r="M19" s="7">
        <v>4.2130785416171213E-2</v>
      </c>
      <c r="N19" s="7">
        <v>4.0549214793219338E-2</v>
      </c>
      <c r="O19" s="7">
        <v>7.4699121777325961E-2</v>
      </c>
      <c r="P19" s="7">
        <v>4.9082808389410162E-2</v>
      </c>
      <c r="Q19" s="7">
        <v>5.6816604279626759E-2</v>
      </c>
      <c r="R19" s="7">
        <v>7.030428450689763E-2</v>
      </c>
      <c r="S19" s="7">
        <v>3.9260433942596588E-2</v>
      </c>
    </row>
    <row r="20" spans="1:19" s="8" customFormat="1">
      <c r="A20" s="7" t="s">
        <v>20</v>
      </c>
      <c r="B20" s="7">
        <v>9.6173570400444923</v>
      </c>
      <c r="C20" s="7">
        <v>9.649907079508516</v>
      </c>
      <c r="D20" s="7">
        <v>9.508700724957464</v>
      </c>
      <c r="E20" s="7">
        <v>9.5860142767638656</v>
      </c>
      <c r="F20" s="7">
        <v>9.5011793794437693</v>
      </c>
      <c r="G20" s="7">
        <v>9.556238496972659</v>
      </c>
      <c r="H20" s="7">
        <v>9.5816367931010653</v>
      </c>
      <c r="I20" s="7">
        <v>9.5325220340302703</v>
      </c>
      <c r="J20" s="7">
        <v>9.6858596577021245</v>
      </c>
      <c r="K20" s="7">
        <v>9.7940213873895541</v>
      </c>
      <c r="L20" s="7">
        <v>9.7221594585837394</v>
      </c>
      <c r="M20" s="7">
        <v>9.773714275630665</v>
      </c>
      <c r="N20" s="7">
        <v>9.594851714865511</v>
      </c>
      <c r="O20" s="7">
        <v>9.7120970833717379</v>
      </c>
      <c r="P20" s="7">
        <v>9.8131336055020331</v>
      </c>
      <c r="Q20" s="7">
        <v>9.6794233661982627</v>
      </c>
      <c r="R20" s="7">
        <v>9.6474776204961028</v>
      </c>
      <c r="S20" s="7">
        <v>9.7203200850406226</v>
      </c>
    </row>
    <row r="21" spans="1:19" s="8" customFormat="1">
      <c r="A21" s="7" t="s">
        <v>46</v>
      </c>
      <c r="B21" s="7" t="s">
        <v>95</v>
      </c>
      <c r="C21" s="7" t="s">
        <v>95</v>
      </c>
      <c r="D21" s="7" t="s">
        <v>95</v>
      </c>
      <c r="E21" s="7" t="s">
        <v>95</v>
      </c>
      <c r="F21" s="7" t="s">
        <v>95</v>
      </c>
      <c r="G21" s="7" t="s">
        <v>95</v>
      </c>
      <c r="H21" s="7" t="s">
        <v>95</v>
      </c>
      <c r="I21" s="7" t="s">
        <v>95</v>
      </c>
      <c r="J21" s="7" t="s">
        <v>95</v>
      </c>
      <c r="K21" s="7" t="s">
        <v>95</v>
      </c>
      <c r="L21" s="7" t="s">
        <v>95</v>
      </c>
      <c r="M21" s="7" t="s">
        <v>95</v>
      </c>
      <c r="N21" s="7" t="s">
        <v>95</v>
      </c>
      <c r="O21" s="7" t="s">
        <v>95</v>
      </c>
      <c r="P21" s="7" t="s">
        <v>95</v>
      </c>
      <c r="Q21" s="7">
        <v>1.4957380638568486E-2</v>
      </c>
      <c r="R21" s="7">
        <v>2.3684501232247045E-2</v>
      </c>
      <c r="S21" s="7">
        <v>2.2763625470673645E-2</v>
      </c>
    </row>
    <row r="22" spans="1:19" s="8" customFormat="1">
      <c r="A22" s="7" t="s">
        <v>47</v>
      </c>
      <c r="B22" s="7">
        <v>4.7171880709814998E-2</v>
      </c>
      <c r="C22" s="7">
        <v>6.0910028072847802E-2</v>
      </c>
      <c r="D22" s="7">
        <v>2.9370504637291451E-2</v>
      </c>
      <c r="E22" s="7">
        <v>1.81040211081273E-2</v>
      </c>
      <c r="F22" s="7">
        <v>5.6271832656757469E-2</v>
      </c>
      <c r="G22" s="7">
        <v>3.6799902849762554E-2</v>
      </c>
      <c r="H22" s="7">
        <v>3.9956082424320527E-2</v>
      </c>
      <c r="I22" s="7">
        <v>3.7326708363806589E-2</v>
      </c>
      <c r="J22" s="7">
        <v>3.270875764173791E-3</v>
      </c>
      <c r="K22" s="7">
        <v>2.2845068042274918E-3</v>
      </c>
      <c r="L22" s="7" t="s">
        <v>95</v>
      </c>
      <c r="M22" s="7" t="s">
        <v>95</v>
      </c>
      <c r="N22" s="7">
        <v>3.9615137211746129E-3</v>
      </c>
      <c r="O22" s="7" t="s">
        <v>95</v>
      </c>
      <c r="P22" s="7" t="s">
        <v>95</v>
      </c>
      <c r="Q22" s="7">
        <v>7.4546173055379302E-3</v>
      </c>
      <c r="R22" s="7">
        <v>5.9941825714902343E-3</v>
      </c>
      <c r="S22" s="7">
        <v>3.2339059089500186E-3</v>
      </c>
    </row>
    <row r="23" spans="1:19" s="8" customFormat="1">
      <c r="A23" s="7" t="s">
        <v>18</v>
      </c>
      <c r="B23" s="7">
        <v>9.2191208322678023E-3</v>
      </c>
      <c r="C23" s="7">
        <v>6.4487737083240198E-3</v>
      </c>
      <c r="D23" s="7">
        <v>1.9430292445737025E-2</v>
      </c>
      <c r="E23" s="7">
        <v>1.5813578248991801E-2</v>
      </c>
      <c r="F23" s="7">
        <v>8.7071697788417574E-3</v>
      </c>
      <c r="G23" s="7">
        <v>1.208057550172875E-2</v>
      </c>
      <c r="H23" s="7">
        <v>8.8634865426423202E-3</v>
      </c>
      <c r="I23" s="7">
        <v>1.5325420288458838E-2</v>
      </c>
      <c r="J23" s="7">
        <v>5.9461117939725444E-3</v>
      </c>
      <c r="K23" s="7">
        <v>3.1513265926092775E-3</v>
      </c>
      <c r="L23" s="7">
        <v>2.9730014902586508E-3</v>
      </c>
      <c r="M23" s="7" t="s">
        <v>95</v>
      </c>
      <c r="N23" s="7" t="s">
        <v>95</v>
      </c>
      <c r="O23" s="7">
        <v>4.5066079753214496E-3</v>
      </c>
      <c r="P23" s="7">
        <v>1.3464759147243449E-3</v>
      </c>
      <c r="Q23" s="7" t="s">
        <v>95</v>
      </c>
      <c r="R23" s="7" t="s">
        <v>95</v>
      </c>
      <c r="S23" s="7">
        <v>2.6940434094070822E-3</v>
      </c>
    </row>
    <row r="24" spans="1:19" s="8" customFormat="1">
      <c r="A24" s="7" t="s">
        <v>21</v>
      </c>
      <c r="B24" s="7">
        <v>1.3829952579837893E-2</v>
      </c>
      <c r="C24" s="7">
        <v>1.9726282539655787E-2</v>
      </c>
      <c r="D24" s="7">
        <v>3.7622935107465692E-2</v>
      </c>
      <c r="E24" s="7">
        <v>3.1546488527637057E-2</v>
      </c>
      <c r="F24" s="7">
        <v>3.20726757828627E-2</v>
      </c>
      <c r="G24" s="7">
        <v>1.6379152501295537E-2</v>
      </c>
      <c r="H24" s="7">
        <v>1.3730068796184686E-2</v>
      </c>
      <c r="I24" s="7">
        <v>1.3729069586009442E-2</v>
      </c>
      <c r="J24" s="7">
        <v>3.5746119273717077E-2</v>
      </c>
      <c r="K24" s="7">
        <v>3.3079415392983036E-2</v>
      </c>
      <c r="L24" s="7">
        <v>3.5930848271022886E-2</v>
      </c>
      <c r="M24" s="7">
        <v>4.2522022982387934E-2</v>
      </c>
      <c r="N24" s="7">
        <v>3.7599985553301331E-2</v>
      </c>
      <c r="O24" s="7">
        <v>4.2342089158077419E-2</v>
      </c>
      <c r="P24" s="7">
        <v>3.1904591169766607E-2</v>
      </c>
      <c r="Q24" s="7">
        <v>4.2563731108002358E-2</v>
      </c>
      <c r="R24" s="7">
        <v>3.6500962746466456E-2</v>
      </c>
      <c r="S24" s="7">
        <v>2.9796364434595997E-2</v>
      </c>
    </row>
    <row r="25" spans="1:19">
      <c r="A25" s="7" t="s">
        <v>48</v>
      </c>
      <c r="B25" s="7">
        <v>5.7301173031602026</v>
      </c>
      <c r="C25" s="7">
        <v>5.768528175629978</v>
      </c>
      <c r="D25" s="7">
        <v>5.6946939266704293</v>
      </c>
      <c r="E25" s="7">
        <v>5.5966345802085646</v>
      </c>
      <c r="F25" s="7">
        <v>5.6801039672715001</v>
      </c>
      <c r="G25" s="7">
        <v>5.6857824833295316</v>
      </c>
      <c r="H25" s="7">
        <v>5.6990311522195656</v>
      </c>
      <c r="I25" s="7">
        <v>5.7076882752954612</v>
      </c>
      <c r="J25" s="7">
        <v>5.7427329709616579</v>
      </c>
      <c r="K25" s="7">
        <v>5.7548270835214685</v>
      </c>
      <c r="L25" s="7">
        <v>5.7265944075778981</v>
      </c>
      <c r="M25" s="7">
        <v>5.740830612056433</v>
      </c>
      <c r="N25" s="7">
        <v>5.7360852739592181</v>
      </c>
      <c r="O25" s="7">
        <v>5.6616988636273566</v>
      </c>
      <c r="P25" s="7">
        <v>5.695519372904819</v>
      </c>
      <c r="Q25" s="7">
        <v>5.6803109295788428</v>
      </c>
      <c r="R25" s="7">
        <v>5.7160699602377063</v>
      </c>
      <c r="S25" s="7">
        <v>5.7336474352675229</v>
      </c>
    </row>
    <row r="26" spans="1:19">
      <c r="A26" s="7" t="s">
        <v>72</v>
      </c>
      <c r="B26" s="7">
        <v>1.0616760148705441E-2</v>
      </c>
      <c r="C26" s="7">
        <v>1.0083562453435797E-2</v>
      </c>
      <c r="D26" s="7">
        <v>2.3062606030442304E-2</v>
      </c>
      <c r="E26" s="7">
        <v>2.7338107920653641E-2</v>
      </c>
      <c r="F26" s="7">
        <v>1.5938719073501091E-2</v>
      </c>
      <c r="G26" s="7">
        <v>9.7101897386611662E-3</v>
      </c>
      <c r="H26" s="7">
        <v>8.7471794814262087E-3</v>
      </c>
      <c r="I26" s="7">
        <v>9.02736773464239E-3</v>
      </c>
      <c r="J26" s="7">
        <v>1.4642126806712927E-2</v>
      </c>
      <c r="K26" s="7">
        <v>1.0768255720023667E-2</v>
      </c>
      <c r="L26" s="7">
        <v>1.0749878195214755E-2</v>
      </c>
      <c r="M26" s="7">
        <v>1.201055244881271E-2</v>
      </c>
      <c r="N26" s="7">
        <v>1.1047677317423135E-2</v>
      </c>
      <c r="O26" s="7">
        <v>2.1512820403614664E-2</v>
      </c>
      <c r="P26" s="7">
        <v>1.2176075124997398E-2</v>
      </c>
      <c r="Q26" s="7">
        <v>1.6813648241298829E-2</v>
      </c>
      <c r="R26" s="7">
        <v>1.6850147781474874E-2</v>
      </c>
      <c r="S26" s="7">
        <v>1.2170106606602813E-2</v>
      </c>
    </row>
    <row r="27" spans="1:19">
      <c r="A27" s="7" t="s">
        <v>73</v>
      </c>
      <c r="B27" s="7">
        <v>2.7980639697175784E-2</v>
      </c>
      <c r="C27" s="7">
        <v>2.675826982041048E-2</v>
      </c>
      <c r="D27" s="7">
        <v>5.5092854639981662E-2</v>
      </c>
      <c r="E27" s="7">
        <v>6.4272091472436718E-2</v>
      </c>
      <c r="F27" s="7">
        <v>4.1197628102523101E-2</v>
      </c>
      <c r="G27" s="7">
        <v>2.55476059037891E-2</v>
      </c>
      <c r="H27" s="7">
        <v>2.5257958007165252E-2</v>
      </c>
      <c r="I27" s="7">
        <v>2.3118063596549714E-2</v>
      </c>
      <c r="J27" s="7">
        <v>3.1698828732194442E-2</v>
      </c>
      <c r="K27" s="7">
        <v>2.6494318550021462E-2</v>
      </c>
      <c r="L27" s="7">
        <v>2.7668466170897486E-2</v>
      </c>
      <c r="M27" s="7">
        <v>2.6544126426323606E-2</v>
      </c>
      <c r="N27" s="7">
        <v>2.4406783269006721E-2</v>
      </c>
      <c r="O27" s="7">
        <v>4.2244785176272642E-2</v>
      </c>
      <c r="P27" s="7">
        <v>2.6462747285535066E-2</v>
      </c>
      <c r="Q27" s="7">
        <v>3.8614646671451633E-2</v>
      </c>
      <c r="R27" s="7">
        <v>3.8534795297382955E-2</v>
      </c>
      <c r="S27" s="7">
        <v>2.7487998062812602E-2</v>
      </c>
    </row>
    <row r="28" spans="1:19">
      <c r="A28" s="7" t="s">
        <v>74</v>
      </c>
      <c r="B28" s="7">
        <v>8.8939939850232012E-3</v>
      </c>
      <c r="C28" s="7">
        <v>6.9229627496960608E-3</v>
      </c>
      <c r="D28" s="7">
        <v>1.8005094168463964E-2</v>
      </c>
      <c r="E28" s="7">
        <v>2.1598380666106566E-2</v>
      </c>
      <c r="F28" s="7">
        <v>1.2151843511021609E-2</v>
      </c>
      <c r="G28" s="7">
        <v>7.1758859607470513E-3</v>
      </c>
      <c r="H28" s="7">
        <v>7.4262797594420631E-3</v>
      </c>
      <c r="I28" s="7">
        <v>5.9126982766671485E-3</v>
      </c>
      <c r="J28" s="7">
        <v>9.5798055715111633E-3</v>
      </c>
      <c r="K28" s="7">
        <v>7.785648937411677E-3</v>
      </c>
      <c r="L28" s="7">
        <v>7.0188413091771887E-3</v>
      </c>
      <c r="M28" s="7">
        <v>7.9725238825712925E-3</v>
      </c>
      <c r="N28" s="7">
        <v>6.6463009663695555E-3</v>
      </c>
      <c r="O28" s="7">
        <v>1.4398590497934731E-2</v>
      </c>
      <c r="P28" s="7">
        <v>7.6962181007042343E-3</v>
      </c>
      <c r="Q28" s="7">
        <v>1.6257771560154261E-2</v>
      </c>
      <c r="R28" s="7">
        <v>1.5596998119599931E-2</v>
      </c>
      <c r="S28" s="7">
        <v>1.1418288848953319E-2</v>
      </c>
    </row>
    <row r="29" spans="1:19">
      <c r="A29" s="7" t="s">
        <v>75</v>
      </c>
      <c r="B29" s="7">
        <v>1.9947351227402915E-2</v>
      </c>
      <c r="C29" s="7">
        <v>1.9329087529673543E-2</v>
      </c>
      <c r="D29" s="7">
        <v>4.2058444434126659E-2</v>
      </c>
      <c r="E29" s="7">
        <v>4.8073641926530748E-2</v>
      </c>
      <c r="F29" s="7">
        <v>2.909064902532001E-2</v>
      </c>
      <c r="G29" s="7">
        <v>1.4781801815261906E-2</v>
      </c>
      <c r="H29" s="7">
        <v>1.5346331237741123E-2</v>
      </c>
      <c r="I29" s="7">
        <v>1.4144046468633299E-2</v>
      </c>
      <c r="J29" s="7">
        <v>1.5962727769238932E-2</v>
      </c>
      <c r="K29" s="7">
        <v>1.1252789985291282E-2</v>
      </c>
      <c r="L29" s="7">
        <v>1.2559709052793501E-2</v>
      </c>
      <c r="M29" s="7">
        <v>1.2672845183787664E-2</v>
      </c>
      <c r="N29" s="7">
        <v>1.2089589645889529E-2</v>
      </c>
      <c r="O29" s="7">
        <v>1.8689842126584453E-2</v>
      </c>
      <c r="P29" s="7">
        <v>1.224899932846853E-2</v>
      </c>
      <c r="Q29" s="7">
        <v>2.3883179867125917E-2</v>
      </c>
      <c r="R29" s="7">
        <v>2.4310391556120237E-2</v>
      </c>
      <c r="S29" s="7">
        <v>1.9437028984136483E-2</v>
      </c>
    </row>
    <row r="30" spans="1:19">
      <c r="A30" s="7" t="s">
        <v>76</v>
      </c>
      <c r="B30" s="7">
        <v>4.1105571825874269E-3</v>
      </c>
      <c r="C30" s="7">
        <v>5.7934661848277032E-3</v>
      </c>
      <c r="D30" s="7">
        <v>9.8356703071234061E-3</v>
      </c>
      <c r="E30" s="7">
        <v>1.4381799259557316E-2</v>
      </c>
      <c r="F30" s="7">
        <v>6.3816502828729499E-3</v>
      </c>
      <c r="G30" s="7">
        <v>1.6595140531371008E-3</v>
      </c>
      <c r="H30" s="7">
        <v>3.0520083667697102E-3</v>
      </c>
      <c r="I30" s="7">
        <v>1.7282966825702215E-3</v>
      </c>
      <c r="J30" s="7">
        <v>2.8341192178689672E-3</v>
      </c>
      <c r="K30" s="7">
        <v>2.9398654517595185E-3</v>
      </c>
      <c r="L30" s="7">
        <v>2.8263687543425798E-3</v>
      </c>
      <c r="M30" s="7">
        <v>3.8480817958679806E-3</v>
      </c>
      <c r="N30" s="7">
        <v>1.8762965986118488E-3</v>
      </c>
      <c r="O30" s="7">
        <v>4.3578458886487431E-3</v>
      </c>
      <c r="P30" s="7">
        <v>2.1448048686440561E-3</v>
      </c>
      <c r="Q30" s="7">
        <v>1.3199555979639507E-2</v>
      </c>
      <c r="R30" s="7">
        <v>1.2242180135281668E-2</v>
      </c>
      <c r="S30" s="7">
        <v>1.0021207140742875E-2</v>
      </c>
    </row>
    <row r="31" spans="1:19">
      <c r="A31" s="7" t="s">
        <v>44</v>
      </c>
      <c r="B31" s="7">
        <v>8.5542399030492629E-4</v>
      </c>
      <c r="C31" s="7">
        <v>1.227671299184053E-3</v>
      </c>
      <c r="D31" s="7">
        <v>4.1004415894334446E-3</v>
      </c>
      <c r="E31" s="7">
        <v>6.6636234651288595E-3</v>
      </c>
      <c r="F31" s="7">
        <v>3.8026677768329292E-3</v>
      </c>
      <c r="G31" s="7">
        <v>4.0950273448002467E-3</v>
      </c>
      <c r="H31" s="7">
        <v>2.9514774815170069E-3</v>
      </c>
      <c r="I31" s="7">
        <v>3.3887439791887098E-3</v>
      </c>
      <c r="J31" s="7">
        <v>7.0543673514298242E-3</v>
      </c>
      <c r="K31" s="7">
        <v>5.9937391693944209E-3</v>
      </c>
      <c r="L31" s="7">
        <v>8.3742142044435797E-3</v>
      </c>
      <c r="M31" s="7">
        <v>6.1388019615736759E-3</v>
      </c>
      <c r="N31" s="7">
        <v>6.5515954399391783E-3</v>
      </c>
      <c r="O31" s="7">
        <v>7.4771989144594405E-3</v>
      </c>
      <c r="P31" s="7">
        <v>5.4176068369633608E-3</v>
      </c>
      <c r="Q31" s="7">
        <v>7.8363873042758478E-3</v>
      </c>
      <c r="R31" s="7">
        <v>8.8510109383913155E-3</v>
      </c>
      <c r="S31" s="7">
        <v>7.348956843739091E-3</v>
      </c>
    </row>
    <row r="32" spans="1:19">
      <c r="A32" s="7" t="s">
        <v>49</v>
      </c>
      <c r="B32" s="7">
        <v>1.4451087921662085</v>
      </c>
      <c r="C32" s="7">
        <v>1.1872642339409947</v>
      </c>
      <c r="D32" s="7">
        <v>1.2615935186305651</v>
      </c>
      <c r="E32" s="7">
        <v>1.4533059126342598</v>
      </c>
      <c r="F32" s="7">
        <v>1.7009414366164044</v>
      </c>
      <c r="G32" s="7">
        <v>1.8901968425968454</v>
      </c>
      <c r="H32" s="7">
        <v>1.7705787659447123</v>
      </c>
      <c r="I32" s="7">
        <v>1.8421663360254779</v>
      </c>
      <c r="J32" s="7">
        <v>1.4384599831191291</v>
      </c>
      <c r="K32" s="7">
        <v>1.2387221421023231</v>
      </c>
      <c r="L32" s="7">
        <v>1.5151050388390424</v>
      </c>
      <c r="M32" s="7">
        <v>1.3420900326357763</v>
      </c>
      <c r="N32" s="7">
        <v>1.7477052869791732</v>
      </c>
      <c r="O32" s="7">
        <v>1.6062680028082634</v>
      </c>
      <c r="P32" s="7">
        <v>1.4776030069529551</v>
      </c>
      <c r="Q32" s="7">
        <v>1.5908016813312571</v>
      </c>
      <c r="R32" s="7">
        <v>1.4161649398297576</v>
      </c>
      <c r="S32" s="7">
        <v>1.39794855802463</v>
      </c>
    </row>
    <row r="33" spans="1:19">
      <c r="A33" s="7" t="s">
        <v>10</v>
      </c>
      <c r="B33" s="7">
        <v>17.017077647115727</v>
      </c>
      <c r="C33" s="7">
        <v>16.839886374756741</v>
      </c>
      <c r="D33" s="7">
        <v>16.869578618243267</v>
      </c>
      <c r="E33" s="7">
        <v>17.073360316789941</v>
      </c>
      <c r="F33" s="7">
        <v>17.191855906752693</v>
      </c>
      <c r="G33" s="7">
        <v>17.328835883029797</v>
      </c>
      <c r="H33" s="7">
        <v>17.245873066359067</v>
      </c>
      <c r="I33" s="7">
        <v>17.273610742900175</v>
      </c>
      <c r="J33" s="7">
        <v>17.041479834222315</v>
      </c>
      <c r="K33" s="7">
        <v>16.934178531672483</v>
      </c>
      <c r="L33" s="7">
        <v>17.115347141597972</v>
      </c>
      <c r="M33" s="7">
        <v>17.010474660420371</v>
      </c>
      <c r="N33" s="7">
        <v>17.223217984355514</v>
      </c>
      <c r="O33" s="7">
        <v>17.210194286175518</v>
      </c>
      <c r="P33" s="7">
        <v>17.134736312379022</v>
      </c>
      <c r="Q33" s="7">
        <v>17.188933500064039</v>
      </c>
      <c r="R33" s="7">
        <v>17.03258197544892</v>
      </c>
      <c r="S33" s="7">
        <v>17.037548037985982</v>
      </c>
    </row>
    <row r="35" spans="1:19">
      <c r="A35" s="5" t="s">
        <v>99</v>
      </c>
    </row>
  </sheetData>
  <customSheetViews>
    <customSheetView guid="{498EE8AA-2F89-46B9-81DD-E87810E79FC8}">
      <selection activeCell="A35" sqref="A1:XFD1048576"/>
      <pageMargins left="0.7" right="0.7" top="0.75" bottom="0.75" header="0.3" footer="0.3"/>
      <pageSetup paperSize="9" orientation="portrait" r:id="rId1"/>
    </customSheetView>
    <customSheetView guid="{E2CFE2C2-77CD-40FB-81F3-B9EE37738344}">
      <selection activeCell="T31" sqref="T31"/>
      <pageMargins left="0.7" right="0.7" top="0.75" bottom="0.75" header="0.3" footer="0.3"/>
      <pageSetup paperSize="9" orientation="portrait" r:id="rId2"/>
    </customSheetView>
  </customSheetViews>
  <pageMargins left="0.7" right="0.7" top="0.75" bottom="0.75" header="0.3" footer="0.3"/>
  <pageSetup paperSize="9" orientation="portrait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activeCell="A20" sqref="A1:XFD1048576"/>
    </sheetView>
  </sheetViews>
  <sheetFormatPr defaultColWidth="10.7109375" defaultRowHeight="12.75"/>
  <cols>
    <col min="1" max="16384" width="10.7109375" style="5"/>
  </cols>
  <sheetData>
    <row r="1" spans="1:11">
      <c r="A1" s="20" t="s">
        <v>63</v>
      </c>
    </row>
    <row r="2" spans="1:11">
      <c r="A2" s="6"/>
      <c r="B2" s="2" t="s">
        <v>32</v>
      </c>
      <c r="C2" s="2" t="s">
        <v>32</v>
      </c>
      <c r="D2" s="2" t="s">
        <v>32</v>
      </c>
      <c r="E2" s="2" t="s">
        <v>32</v>
      </c>
      <c r="F2" s="2" t="s">
        <v>32</v>
      </c>
      <c r="G2" s="2" t="s">
        <v>32</v>
      </c>
      <c r="H2" s="2" t="s">
        <v>32</v>
      </c>
      <c r="I2" s="6" t="s">
        <v>41</v>
      </c>
      <c r="J2" s="6" t="s">
        <v>41</v>
      </c>
      <c r="K2" s="6" t="s">
        <v>41</v>
      </c>
    </row>
    <row r="3" spans="1:11">
      <c r="A3" s="6" t="s">
        <v>45</v>
      </c>
      <c r="B3" s="6">
        <v>7.5300000000000006E-2</v>
      </c>
      <c r="C3" s="6">
        <v>0</v>
      </c>
      <c r="D3" s="6">
        <v>0.10780000000000001</v>
      </c>
      <c r="E3" s="6">
        <v>0.20860000000000001</v>
      </c>
      <c r="F3" s="6" t="s">
        <v>97</v>
      </c>
      <c r="G3" s="6" t="s">
        <v>97</v>
      </c>
      <c r="H3" s="6" t="s">
        <v>97</v>
      </c>
      <c r="I3" s="6">
        <v>9.6199999999999994E-2</v>
      </c>
      <c r="J3" s="6">
        <v>0.20250000000000001</v>
      </c>
      <c r="K3" s="6">
        <v>0.31590000000000001</v>
      </c>
    </row>
    <row r="4" spans="1:11" ht="15.75">
      <c r="A4" s="13" t="s">
        <v>8</v>
      </c>
      <c r="B4" s="6">
        <v>4.6899999999999997E-2</v>
      </c>
      <c r="C4" s="6">
        <v>4.0899999999999999E-2</v>
      </c>
      <c r="D4" s="6">
        <v>3.7699999999999997E-2</v>
      </c>
      <c r="E4" s="6">
        <v>0.14069999999999999</v>
      </c>
      <c r="F4" s="6">
        <v>4.3200000000000002E-2</v>
      </c>
      <c r="G4" s="6">
        <v>4.6300000000000001E-2</v>
      </c>
      <c r="H4" s="6">
        <v>4.1399999999999999E-2</v>
      </c>
      <c r="I4" s="6" t="s">
        <v>97</v>
      </c>
      <c r="J4" s="6" t="s">
        <v>97</v>
      </c>
      <c r="K4" s="6" t="s">
        <v>97</v>
      </c>
    </row>
    <row r="5" spans="1:11">
      <c r="A5" s="6" t="s">
        <v>6</v>
      </c>
      <c r="B5" s="6">
        <v>4.3499999999999997E-2</v>
      </c>
      <c r="C5" s="6">
        <v>2.7E-2</v>
      </c>
      <c r="D5" s="6">
        <v>7.6799999999999993E-2</v>
      </c>
      <c r="E5" s="6">
        <v>0.1895</v>
      </c>
      <c r="F5" s="6">
        <v>3.2800000000000003E-2</v>
      </c>
      <c r="G5" s="6">
        <v>3.6200000000000003E-2</v>
      </c>
      <c r="H5" s="6">
        <v>6.1899999999999997E-2</v>
      </c>
      <c r="I5" s="6">
        <v>9.4799999999999995E-2</v>
      </c>
      <c r="J5" s="6">
        <v>0.11650000000000001</v>
      </c>
      <c r="K5" s="6">
        <v>0.15909999999999999</v>
      </c>
    </row>
    <row r="6" spans="1:11" ht="15.75">
      <c r="A6" s="13" t="s">
        <v>2</v>
      </c>
      <c r="B6" s="6">
        <v>16.7746</v>
      </c>
      <c r="C6" s="6">
        <v>16.744299999999999</v>
      </c>
      <c r="D6" s="6">
        <v>16.953299999999999</v>
      </c>
      <c r="E6" s="6">
        <v>16.7943</v>
      </c>
      <c r="F6" s="6">
        <v>16.6678</v>
      </c>
      <c r="G6" s="6">
        <v>16.826699999999999</v>
      </c>
      <c r="H6" s="6">
        <v>16.6831</v>
      </c>
      <c r="I6" s="6">
        <v>16.170200000000001</v>
      </c>
      <c r="J6" s="6">
        <v>16.944500000000001</v>
      </c>
      <c r="K6" s="6">
        <v>15.7492</v>
      </c>
    </row>
    <row r="7" spans="1:11" ht="15.75">
      <c r="A7" s="13" t="s">
        <v>0</v>
      </c>
      <c r="B7" s="6">
        <v>30.681100000000001</v>
      </c>
      <c r="C7" s="6">
        <v>30.794699999999999</v>
      </c>
      <c r="D7" s="6">
        <v>31.673100000000002</v>
      </c>
      <c r="E7" s="6">
        <v>30.355399999999999</v>
      </c>
      <c r="F7" s="6">
        <v>30.5732</v>
      </c>
      <c r="G7" s="6">
        <v>30.478400000000001</v>
      </c>
      <c r="H7" s="6">
        <v>30.5886</v>
      </c>
      <c r="I7" s="6">
        <v>30.283000000000001</v>
      </c>
      <c r="J7" s="6">
        <v>30.230899999999998</v>
      </c>
      <c r="K7" s="6">
        <v>27.345099999999999</v>
      </c>
    </row>
    <row r="8" spans="1:11" ht="15.75">
      <c r="A8" s="6" t="s">
        <v>50</v>
      </c>
      <c r="B8" s="6">
        <v>9.9199999999999997E-2</v>
      </c>
      <c r="C8" s="6">
        <v>0.1099</v>
      </c>
      <c r="D8" s="6" t="s">
        <v>97</v>
      </c>
      <c r="E8" s="6" t="s">
        <v>97</v>
      </c>
      <c r="F8" s="6" t="s">
        <v>97</v>
      </c>
      <c r="G8" s="6">
        <v>0.13420000000000001</v>
      </c>
      <c r="H8" s="6" t="s">
        <v>97</v>
      </c>
      <c r="I8" s="6">
        <v>7.7399999999999997E-2</v>
      </c>
      <c r="J8" s="6">
        <v>0.14480000000000001</v>
      </c>
      <c r="K8" s="6">
        <v>5.7599999999999998E-2</v>
      </c>
    </row>
    <row r="9" spans="1:11">
      <c r="A9" s="6" t="s">
        <v>44</v>
      </c>
      <c r="B9" s="6">
        <v>3.0499999999999999E-2</v>
      </c>
      <c r="C9" s="6">
        <v>2.2800000000000001E-2</v>
      </c>
      <c r="D9" s="6" t="s">
        <v>97</v>
      </c>
      <c r="E9" s="6">
        <v>2.9000000000000001E-2</v>
      </c>
      <c r="F9" s="6">
        <v>2.0500000000000001E-2</v>
      </c>
      <c r="G9" s="6">
        <v>4.48E-2</v>
      </c>
      <c r="H9" s="6">
        <v>2.1899999999999999E-2</v>
      </c>
      <c r="I9" s="6">
        <v>1.7999999999999999E-2</v>
      </c>
      <c r="J9" s="6">
        <v>1.01E-2</v>
      </c>
      <c r="K9" s="6">
        <v>3.4700000000000002E-2</v>
      </c>
    </row>
    <row r="10" spans="1:11">
      <c r="A10" s="6" t="s">
        <v>7</v>
      </c>
      <c r="B10" s="6">
        <v>11.088200000000001</v>
      </c>
      <c r="C10" s="6">
        <v>10.8558</v>
      </c>
      <c r="D10" s="6">
        <v>11.205500000000001</v>
      </c>
      <c r="E10" s="6">
        <v>10.5275</v>
      </c>
      <c r="F10" s="6">
        <v>10.7859</v>
      </c>
      <c r="G10" s="6">
        <v>11.1158</v>
      </c>
      <c r="H10" s="6">
        <v>10.973599999999999</v>
      </c>
      <c r="I10" s="6">
        <v>10.9689</v>
      </c>
      <c r="J10" s="6">
        <v>11.637600000000001</v>
      </c>
      <c r="K10" s="6">
        <v>10.5593</v>
      </c>
    </row>
    <row r="11" spans="1:11" ht="15.75">
      <c r="A11" s="13" t="s">
        <v>1</v>
      </c>
      <c r="B11" s="6">
        <v>0.14219999999999999</v>
      </c>
      <c r="C11" s="6">
        <v>0.31240000000000001</v>
      </c>
      <c r="D11" s="6">
        <v>0.34920000000000001</v>
      </c>
      <c r="E11" s="6">
        <v>0.21479999999999999</v>
      </c>
      <c r="F11" s="6">
        <v>0.28920000000000001</v>
      </c>
      <c r="G11" s="6">
        <v>0.2903</v>
      </c>
      <c r="H11" s="6">
        <v>0.30830000000000002</v>
      </c>
      <c r="I11" s="6">
        <v>0.2392</v>
      </c>
      <c r="J11" s="6">
        <v>0.2419</v>
      </c>
      <c r="K11" s="6">
        <v>0.17929999999999999</v>
      </c>
    </row>
    <row r="12" spans="1:11" ht="15.75">
      <c r="A12" s="6" t="s">
        <v>51</v>
      </c>
      <c r="B12" s="6">
        <v>15.632999999999999</v>
      </c>
      <c r="C12" s="6">
        <v>16.159199999999998</v>
      </c>
      <c r="D12" s="6">
        <v>16.718299999999999</v>
      </c>
      <c r="E12" s="6">
        <v>16.269300000000001</v>
      </c>
      <c r="F12" s="6">
        <v>16.624400000000001</v>
      </c>
      <c r="G12" s="6">
        <v>16.133500000000002</v>
      </c>
      <c r="H12" s="6">
        <v>16.648199999999999</v>
      </c>
      <c r="I12" s="6">
        <v>15.1313</v>
      </c>
      <c r="J12" s="6">
        <v>15.2439</v>
      </c>
      <c r="K12" s="6">
        <v>20.9114</v>
      </c>
    </row>
    <row r="13" spans="1:11" ht="15.75">
      <c r="A13" s="6" t="s">
        <v>52</v>
      </c>
      <c r="B13" s="6" t="s">
        <v>97</v>
      </c>
      <c r="C13" s="6">
        <v>2.6800000000000001E-2</v>
      </c>
      <c r="D13" s="6">
        <v>-4.3E-3</v>
      </c>
      <c r="E13" s="6">
        <v>5.0000000000000001E-4</v>
      </c>
      <c r="F13" s="6">
        <v>8.5599999999999996E-2</v>
      </c>
      <c r="G13" s="6">
        <v>4.41E-2</v>
      </c>
      <c r="H13" s="6">
        <v>6.1199999999999997E-2</v>
      </c>
      <c r="I13" s="6" t="s">
        <v>97</v>
      </c>
      <c r="J13" s="6" t="s">
        <v>97</v>
      </c>
      <c r="K13" s="6" t="s">
        <v>97</v>
      </c>
    </row>
    <row r="14" spans="1:11" ht="15.75">
      <c r="A14" s="6" t="s">
        <v>53</v>
      </c>
      <c r="B14" s="6">
        <v>4.9447999999999999</v>
      </c>
      <c r="C14" s="6">
        <v>5.8156999999999996</v>
      </c>
      <c r="D14" s="6">
        <v>4.7430000000000003</v>
      </c>
      <c r="E14" s="6">
        <v>5.1407999999999996</v>
      </c>
      <c r="F14" s="6">
        <v>5.7392000000000003</v>
      </c>
      <c r="G14" s="6">
        <v>5.5297999999999998</v>
      </c>
      <c r="H14" s="6">
        <v>5.7413999999999996</v>
      </c>
      <c r="I14" s="6">
        <v>5.7028999999999996</v>
      </c>
      <c r="J14" s="6">
        <v>6.2663000000000002</v>
      </c>
      <c r="K14" s="6">
        <v>5.3212999999999999</v>
      </c>
    </row>
    <row r="15" spans="1:11" ht="15.75">
      <c r="A15" s="6" t="s">
        <v>54</v>
      </c>
      <c r="B15" s="6">
        <v>12.463800000000001</v>
      </c>
      <c r="C15" s="6">
        <v>12.2507</v>
      </c>
      <c r="D15" s="6">
        <v>10.428000000000001</v>
      </c>
      <c r="E15" s="6">
        <v>10.8544</v>
      </c>
      <c r="F15" s="6">
        <v>10.962400000000001</v>
      </c>
      <c r="G15" s="6">
        <v>12.0753</v>
      </c>
      <c r="H15" s="6">
        <v>11.1172</v>
      </c>
      <c r="I15" s="6">
        <v>11.8847</v>
      </c>
      <c r="J15" s="6">
        <v>12.842700000000001</v>
      </c>
      <c r="K15" s="6">
        <v>11.2315</v>
      </c>
    </row>
    <row r="16" spans="1:11" ht="15.75">
      <c r="A16" s="6" t="s">
        <v>55</v>
      </c>
      <c r="B16" s="6">
        <v>3.7421000000000002</v>
      </c>
      <c r="C16" s="6">
        <v>4.3390000000000004</v>
      </c>
      <c r="D16" s="6">
        <v>4.2614000000000001</v>
      </c>
      <c r="E16" s="6">
        <v>4.7225999999999999</v>
      </c>
      <c r="F16" s="6">
        <v>4.5879000000000003</v>
      </c>
      <c r="G16" s="6">
        <v>4.2584999999999997</v>
      </c>
      <c r="H16" s="6">
        <v>4.4909999999999997</v>
      </c>
      <c r="I16" s="6">
        <v>3.5922999999999998</v>
      </c>
      <c r="J16" s="6">
        <v>3.8639000000000001</v>
      </c>
      <c r="K16" s="6">
        <v>3.6678999999999999</v>
      </c>
    </row>
    <row r="17" spans="1:11" ht="15.75">
      <c r="A17" s="6" t="s">
        <v>56</v>
      </c>
      <c r="B17" s="6">
        <v>0.48720000000000002</v>
      </c>
      <c r="C17" s="6">
        <v>0.73929999999999996</v>
      </c>
      <c r="D17" s="6">
        <v>0.59819999999999995</v>
      </c>
      <c r="E17" s="6">
        <v>0.56120000000000003</v>
      </c>
      <c r="F17" s="6">
        <v>1.0455000000000001</v>
      </c>
      <c r="G17" s="6">
        <v>0.43130000000000002</v>
      </c>
      <c r="H17" s="6">
        <v>0.59409999999999996</v>
      </c>
      <c r="I17" s="6">
        <v>0.62780000000000002</v>
      </c>
      <c r="J17" s="6">
        <v>0.73460000000000003</v>
      </c>
      <c r="K17" s="6">
        <v>0.84050000000000002</v>
      </c>
    </row>
    <row r="18" spans="1:11">
      <c r="A18" s="6" t="s">
        <v>10</v>
      </c>
      <c r="B18" s="6">
        <v>96.252400000000009</v>
      </c>
      <c r="C18" s="6">
        <v>98.238499999999974</v>
      </c>
      <c r="D18" s="6">
        <v>97.147999999999996</v>
      </c>
      <c r="E18" s="6">
        <v>96.008600000000001</v>
      </c>
      <c r="F18" s="6">
        <v>97.457600000000014</v>
      </c>
      <c r="G18" s="6">
        <v>97.445199999999986</v>
      </c>
      <c r="H18" s="6">
        <v>97.33189999999999</v>
      </c>
      <c r="I18" s="6">
        <v>94.886699999999976</v>
      </c>
      <c r="J18" s="6">
        <v>98.480199999999996</v>
      </c>
      <c r="K18" s="6">
        <v>96.372799999999998</v>
      </c>
    </row>
    <row r="20" spans="1:11">
      <c r="A20" s="5" t="s">
        <v>99</v>
      </c>
    </row>
  </sheetData>
  <customSheetViews>
    <customSheetView guid="{498EE8AA-2F89-46B9-81DD-E87810E79FC8}">
      <selection activeCell="A20" sqref="A1:XFD1048576"/>
      <pageMargins left="0.7" right="0.7" top="0.75" bottom="0.75" header="0.3" footer="0.3"/>
    </customSheetView>
    <customSheetView guid="{E2CFE2C2-77CD-40FB-81F3-B9EE37738344}">
      <selection activeCell="B18" sqref="B18:K18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9"/>
  <sheetViews>
    <sheetView workbookViewId="0">
      <selection activeCell="A29" sqref="A1:XFD1048576"/>
    </sheetView>
  </sheetViews>
  <sheetFormatPr defaultColWidth="10.7109375" defaultRowHeight="12.75"/>
  <cols>
    <col min="1" max="16384" width="10.7109375" style="5"/>
  </cols>
  <sheetData>
    <row r="1" spans="1:14">
      <c r="A1" s="20" t="s">
        <v>81</v>
      </c>
    </row>
    <row r="2" spans="1:14">
      <c r="A2" s="6"/>
      <c r="B2" s="6" t="s">
        <v>23</v>
      </c>
      <c r="C2" s="6" t="s">
        <v>23</v>
      </c>
      <c r="D2" s="6" t="s">
        <v>23</v>
      </c>
      <c r="E2" s="6" t="s">
        <v>23</v>
      </c>
      <c r="F2" s="6" t="s">
        <v>23</v>
      </c>
      <c r="G2" s="6" t="s">
        <v>23</v>
      </c>
      <c r="H2" s="6" t="s">
        <v>23</v>
      </c>
      <c r="I2" s="6" t="s">
        <v>23</v>
      </c>
      <c r="J2" s="6" t="s">
        <v>25</v>
      </c>
      <c r="K2" s="6" t="s">
        <v>25</v>
      </c>
      <c r="L2" s="6" t="s">
        <v>25</v>
      </c>
      <c r="M2" s="6" t="s">
        <v>25</v>
      </c>
      <c r="N2" s="6" t="s">
        <v>25</v>
      </c>
    </row>
    <row r="3" spans="1:14" ht="15.75">
      <c r="A3" s="6" t="s">
        <v>64</v>
      </c>
      <c r="B3" s="6">
        <v>2.5999999999999999E-2</v>
      </c>
      <c r="C3" s="6">
        <v>2.9700000000000001E-2</v>
      </c>
      <c r="D3" s="6">
        <v>1.8599999999999998E-2</v>
      </c>
      <c r="E3" s="6">
        <v>5.7000000000000002E-3</v>
      </c>
      <c r="F3" s="6" t="s">
        <v>97</v>
      </c>
      <c r="G3" s="6">
        <v>1.6799999999999999E-2</v>
      </c>
      <c r="H3" s="6">
        <v>8.2000000000000007E-3</v>
      </c>
      <c r="I3" s="6" t="s">
        <v>97</v>
      </c>
      <c r="J3" s="6" t="s">
        <v>97</v>
      </c>
      <c r="K3" s="6" t="s">
        <v>97</v>
      </c>
      <c r="L3" s="6" t="s">
        <v>97</v>
      </c>
      <c r="M3" s="6" t="s">
        <v>97</v>
      </c>
      <c r="N3" s="6" t="s">
        <v>97</v>
      </c>
    </row>
    <row r="4" spans="1:14" ht="15.75">
      <c r="A4" s="6" t="s">
        <v>65</v>
      </c>
      <c r="B4" s="6">
        <v>0.1222</v>
      </c>
      <c r="C4" s="6">
        <v>0.14879999999999999</v>
      </c>
      <c r="D4" s="6">
        <v>0.14050000000000001</v>
      </c>
      <c r="E4" s="6">
        <v>0.13819999999999999</v>
      </c>
      <c r="F4" s="6">
        <v>0.14419999999999999</v>
      </c>
      <c r="G4" s="6">
        <v>0.1181</v>
      </c>
      <c r="H4" s="6">
        <v>0.1482</v>
      </c>
      <c r="I4" s="6">
        <v>0.189</v>
      </c>
      <c r="J4" s="6">
        <v>0.16930000000000001</v>
      </c>
      <c r="K4" s="6">
        <v>0.1678</v>
      </c>
      <c r="L4" s="6">
        <v>0.14760000000000001</v>
      </c>
      <c r="M4" s="6">
        <v>0.14580000000000001</v>
      </c>
      <c r="N4" s="6">
        <v>0.14860000000000001</v>
      </c>
    </row>
    <row r="5" spans="1:14" ht="15.75">
      <c r="A5" s="6" t="s">
        <v>66</v>
      </c>
      <c r="B5" s="6">
        <v>9.4299999999999995E-2</v>
      </c>
      <c r="C5" s="6">
        <v>4.7800000000000002E-2</v>
      </c>
      <c r="D5" s="6">
        <v>4.87E-2</v>
      </c>
      <c r="E5" s="6">
        <v>5.8299999999999998E-2</v>
      </c>
      <c r="F5" s="6">
        <v>2.92E-2</v>
      </c>
      <c r="G5" s="6">
        <v>5.0700000000000002E-2</v>
      </c>
      <c r="H5" s="6">
        <v>6.3399999999999998E-2</v>
      </c>
      <c r="I5" s="6">
        <v>0.2477</v>
      </c>
      <c r="J5" s="6" t="s">
        <v>97</v>
      </c>
      <c r="K5" s="6" t="s">
        <v>97</v>
      </c>
      <c r="L5" s="6" t="s">
        <v>97</v>
      </c>
      <c r="M5" s="6" t="s">
        <v>97</v>
      </c>
      <c r="N5" s="6" t="s">
        <v>97</v>
      </c>
    </row>
    <row r="6" spans="1:14" ht="15.75">
      <c r="A6" s="6" t="s">
        <v>67</v>
      </c>
      <c r="B6" s="6">
        <v>0.31159999999999999</v>
      </c>
      <c r="C6" s="6">
        <v>9.3700000000000006E-2</v>
      </c>
      <c r="D6" s="6">
        <v>0.19789999999999999</v>
      </c>
      <c r="E6" s="6">
        <v>8.43E-2</v>
      </c>
      <c r="F6" s="6">
        <v>0.16930000000000001</v>
      </c>
      <c r="G6" s="6">
        <v>4.6300000000000001E-2</v>
      </c>
      <c r="H6" s="6">
        <v>0.2636</v>
      </c>
      <c r="I6" s="6">
        <v>0.1802</v>
      </c>
      <c r="J6" s="6">
        <v>0.112</v>
      </c>
      <c r="K6" s="6">
        <v>0.19589999999999999</v>
      </c>
      <c r="L6" s="6">
        <v>6.5100000000000005E-2</v>
      </c>
      <c r="M6" s="6">
        <v>0.1118</v>
      </c>
      <c r="N6" s="6">
        <v>8.2000000000000003E-2</v>
      </c>
    </row>
    <row r="7" spans="1:14" ht="15.75">
      <c r="A7" s="6" t="s">
        <v>59</v>
      </c>
      <c r="B7" s="6">
        <v>0.21859999999999999</v>
      </c>
      <c r="C7" s="6">
        <v>0.1376</v>
      </c>
      <c r="D7" s="6">
        <v>0.2298</v>
      </c>
      <c r="E7" s="6">
        <v>0.2414</v>
      </c>
      <c r="F7" s="6">
        <v>0.1143</v>
      </c>
      <c r="G7" s="6">
        <v>0.14879999999999999</v>
      </c>
      <c r="H7" s="6">
        <v>7.9500000000000001E-2</v>
      </c>
      <c r="I7" s="6">
        <v>3.5000000000000003E-2</v>
      </c>
      <c r="J7" s="6">
        <v>0.15920000000000001</v>
      </c>
      <c r="K7" s="6">
        <v>0.19320000000000001</v>
      </c>
      <c r="L7" s="6">
        <v>0.14760000000000001</v>
      </c>
      <c r="M7" s="6">
        <v>0.26150000000000001</v>
      </c>
      <c r="N7" s="6">
        <v>0.1449</v>
      </c>
    </row>
    <row r="8" spans="1:14" ht="15.75">
      <c r="A8" s="6" t="s">
        <v>51</v>
      </c>
      <c r="B8" s="6">
        <v>67.534336336197768</v>
      </c>
      <c r="C8" s="6">
        <v>67.456836161058519</v>
      </c>
      <c r="D8" s="6">
        <v>67.576519239341593</v>
      </c>
      <c r="E8" s="6">
        <v>67.912643541565245</v>
      </c>
      <c r="F8" s="6">
        <v>67.249111690630116</v>
      </c>
      <c r="G8" s="6">
        <v>68.556075347134382</v>
      </c>
      <c r="H8" s="6">
        <v>67.659117313099998</v>
      </c>
      <c r="I8" s="6">
        <v>67.866507132350335</v>
      </c>
      <c r="J8" s="6">
        <v>68.635389308802829</v>
      </c>
      <c r="K8" s="6">
        <v>68.05402504592638</v>
      </c>
      <c r="L8" s="6">
        <v>67.849683742652061</v>
      </c>
      <c r="M8" s="6">
        <v>67.869966557595134</v>
      </c>
      <c r="N8" s="6">
        <v>68.070674880867017</v>
      </c>
    </row>
    <row r="9" spans="1:14">
      <c r="A9" s="6" t="s">
        <v>4</v>
      </c>
      <c r="B9" s="6">
        <v>30.905028294611935</v>
      </c>
      <c r="C9" s="6">
        <v>30.721566596725886</v>
      </c>
      <c r="D9" s="6">
        <v>30.705170134669668</v>
      </c>
      <c r="E9" s="6">
        <v>30.841409680945507</v>
      </c>
      <c r="F9" s="6">
        <v>30.482586843669466</v>
      </c>
      <c r="G9" s="6">
        <v>31.064219484266733</v>
      </c>
      <c r="H9" s="6">
        <v>30.619244503644371</v>
      </c>
      <c r="I9" s="6">
        <v>31.109525391568127</v>
      </c>
      <c r="J9" s="6">
        <v>30.848949051738646</v>
      </c>
      <c r="K9" s="6">
        <v>30.665887954713952</v>
      </c>
      <c r="L9" s="6">
        <v>30.411463868755462</v>
      </c>
      <c r="M9" s="6">
        <v>30.579512438049921</v>
      </c>
      <c r="N9" s="6">
        <v>30.544105650259151</v>
      </c>
    </row>
    <row r="10" spans="1:14">
      <c r="A10" s="6" t="s">
        <v>5</v>
      </c>
      <c r="B10" s="6">
        <v>7.9799999999999996E-2</v>
      </c>
      <c r="C10" s="6">
        <v>0.1101</v>
      </c>
      <c r="D10" s="6">
        <v>0.23139999999999999</v>
      </c>
      <c r="E10" s="6">
        <v>0.17080000000000001</v>
      </c>
      <c r="F10" s="6">
        <v>0.1908</v>
      </c>
      <c r="G10" s="6">
        <v>0.1603</v>
      </c>
      <c r="H10" s="6">
        <v>0.31180000000000002</v>
      </c>
      <c r="I10" s="6">
        <v>4.1200000000000001E-2</v>
      </c>
      <c r="J10" s="6">
        <v>0.2293</v>
      </c>
      <c r="K10" s="6">
        <v>0.23899999999999999</v>
      </c>
      <c r="L10" s="6">
        <v>0.25900000000000001</v>
      </c>
      <c r="M10" s="6">
        <v>0.23910000000000001</v>
      </c>
      <c r="N10" s="6">
        <v>0.2752</v>
      </c>
    </row>
    <row r="11" spans="1:14">
      <c r="A11" s="6" t="s">
        <v>6</v>
      </c>
      <c r="B11" s="6" t="s">
        <v>97</v>
      </c>
      <c r="C11" s="6" t="s">
        <v>97</v>
      </c>
      <c r="D11" s="6" t="s">
        <v>97</v>
      </c>
      <c r="E11" s="6" t="s">
        <v>97</v>
      </c>
      <c r="F11" s="6" t="s">
        <v>97</v>
      </c>
      <c r="G11" s="6" t="s">
        <v>97</v>
      </c>
      <c r="H11" s="6" t="s">
        <v>97</v>
      </c>
      <c r="I11" s="6" t="s">
        <v>97</v>
      </c>
      <c r="J11" s="6">
        <v>4.24E-2</v>
      </c>
      <c r="K11" s="6">
        <v>2.9700000000000001E-2</v>
      </c>
      <c r="L11" s="6">
        <v>2.9000000000000001E-2</v>
      </c>
      <c r="M11" s="6">
        <v>4.0000000000000001E-3</v>
      </c>
      <c r="N11" s="6">
        <v>4.5600000000000002E-2</v>
      </c>
    </row>
    <row r="12" spans="1:14">
      <c r="A12" s="6" t="s">
        <v>7</v>
      </c>
      <c r="B12" s="6" t="s">
        <v>97</v>
      </c>
      <c r="C12" s="6" t="s">
        <v>97</v>
      </c>
      <c r="D12" s="6" t="s">
        <v>97</v>
      </c>
      <c r="E12" s="6" t="s">
        <v>97</v>
      </c>
      <c r="F12" s="6" t="s">
        <v>97</v>
      </c>
      <c r="G12" s="6" t="s">
        <v>97</v>
      </c>
      <c r="H12" s="6" t="s">
        <v>97</v>
      </c>
      <c r="I12" s="6" t="s">
        <v>97</v>
      </c>
      <c r="J12" s="6">
        <v>0.1231</v>
      </c>
      <c r="K12" s="6">
        <v>0.1134</v>
      </c>
      <c r="L12" s="6">
        <v>0.13170000000000001</v>
      </c>
      <c r="M12" s="6">
        <v>0.11550000000000001</v>
      </c>
      <c r="N12" s="6">
        <v>7.6499999999999999E-2</v>
      </c>
    </row>
    <row r="13" spans="1:14" s="20" customFormat="1">
      <c r="A13" s="6" t="s">
        <v>10</v>
      </c>
      <c r="B13" s="6">
        <v>99.291864630809712</v>
      </c>
      <c r="C13" s="6">
        <v>98.746102757784413</v>
      </c>
      <c r="D13" s="6">
        <v>99.148589374011252</v>
      </c>
      <c r="E13" s="6">
        <v>99.452753222510751</v>
      </c>
      <c r="F13" s="6">
        <v>98.381198534299571</v>
      </c>
      <c r="G13" s="6">
        <v>100.16129483140112</v>
      </c>
      <c r="H13" s="6">
        <v>99.153061816744369</v>
      </c>
      <c r="I13" s="6">
        <v>99.669132523918464</v>
      </c>
      <c r="J13" s="6">
        <v>100.31963836054146</v>
      </c>
      <c r="K13" s="6">
        <v>99.658913000640339</v>
      </c>
      <c r="L13" s="6">
        <v>99.04114761140751</v>
      </c>
      <c r="M13" s="6">
        <v>99.327178995645042</v>
      </c>
      <c r="N13" s="6">
        <v>99.387580531126162</v>
      </c>
    </row>
    <row r="14" spans="1:14" s="8" customFormat="1">
      <c r="A14" s="14" t="s">
        <v>34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s="8" customFormat="1">
      <c r="A15" s="7" t="s">
        <v>11</v>
      </c>
      <c r="B15" s="7">
        <v>8.0645033048789474E-3</v>
      </c>
      <c r="C15" s="7">
        <v>9.266558280923029E-3</v>
      </c>
      <c r="D15" s="7">
        <v>5.7793252358773646E-3</v>
      </c>
      <c r="E15" s="7">
        <v>1.7657870162127887E-3</v>
      </c>
      <c r="F15" s="7">
        <v>5.3248633162972247E-4</v>
      </c>
      <c r="G15" s="7">
        <v>5.1681147047648686E-3</v>
      </c>
      <c r="H15" s="7">
        <v>2.5477903995385675E-3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</row>
    <row r="16" spans="1:14" s="8" customFormat="1">
      <c r="A16" s="7" t="s">
        <v>16</v>
      </c>
      <c r="B16" s="7">
        <v>2.8508039374292665E-2</v>
      </c>
      <c r="C16" s="7">
        <v>3.4918599044128869E-2</v>
      </c>
      <c r="D16" s="7">
        <v>3.2834649389472281E-2</v>
      </c>
      <c r="E16" s="7">
        <v>3.2200556272320088E-2</v>
      </c>
      <c r="F16" s="7">
        <v>3.3971652357816427E-2</v>
      </c>
      <c r="G16" s="7">
        <v>2.7325280439777579E-2</v>
      </c>
      <c r="H16" s="7">
        <v>3.4632984286908822E-2</v>
      </c>
      <c r="I16" s="7">
        <v>4.3897675659561444E-2</v>
      </c>
      <c r="J16" s="7">
        <v>3.9093744787158644E-2</v>
      </c>
      <c r="K16" s="7">
        <v>3.9006427199064005E-2</v>
      </c>
      <c r="L16" s="7">
        <v>3.4526939768975119E-2</v>
      </c>
      <c r="M16" s="7">
        <v>3.401279674088116E-2</v>
      </c>
      <c r="N16" s="7">
        <v>3.4640343603523985E-2</v>
      </c>
    </row>
    <row r="17" spans="1:14" s="8" customFormat="1">
      <c r="A17" s="7" t="s">
        <v>35</v>
      </c>
      <c r="B17" s="7">
        <v>3.4470379267840405E-2</v>
      </c>
      <c r="C17" s="7">
        <v>1.7575998291106103E-2</v>
      </c>
      <c r="D17" s="7">
        <v>1.7832952191195198E-2</v>
      </c>
      <c r="E17" s="7">
        <v>2.1284434258209105E-2</v>
      </c>
      <c r="F17" s="7">
        <v>1.0778851465233894E-2</v>
      </c>
      <c r="G17" s="7">
        <v>1.8380652082442762E-2</v>
      </c>
      <c r="H17" s="7">
        <v>2.3215027109510115E-2</v>
      </c>
      <c r="I17" s="7">
        <v>9.0145479434674533E-2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</row>
    <row r="18" spans="1:14" s="8" customFormat="1">
      <c r="A18" s="7" t="s">
        <v>15</v>
      </c>
      <c r="B18" s="7">
        <v>7.640937193560346E-2</v>
      </c>
      <c r="C18" s="7">
        <v>2.3112477839439226E-2</v>
      </c>
      <c r="D18" s="7">
        <v>4.8613276147866424E-2</v>
      </c>
      <c r="E18" s="7">
        <v>2.0646000938754336E-2</v>
      </c>
      <c r="F18" s="7">
        <v>4.1923873873825394E-2</v>
      </c>
      <c r="G18" s="7">
        <v>1.1260268804262853E-2</v>
      </c>
      <c r="H18" s="7">
        <v>6.475005698874195E-2</v>
      </c>
      <c r="I18" s="7">
        <v>4.3993401749820998E-2</v>
      </c>
      <c r="J18" s="7">
        <v>2.718450158886412E-2</v>
      </c>
      <c r="K18" s="7">
        <v>4.7866501785343858E-2</v>
      </c>
      <c r="L18" s="7">
        <v>1.6006845574399253E-2</v>
      </c>
      <c r="M18" s="7">
        <v>2.7414457756576225E-2</v>
      </c>
      <c r="N18" s="7">
        <v>2.009232854520859E-2</v>
      </c>
    </row>
    <row r="19" spans="1:14" s="8" customFormat="1">
      <c r="A19" s="7" t="s">
        <v>57</v>
      </c>
      <c r="B19" s="7">
        <v>5.435890116225698E-2</v>
      </c>
      <c r="C19" s="7">
        <v>3.4418875814841293E-2</v>
      </c>
      <c r="D19" s="7">
        <v>5.7244062968951119E-2</v>
      </c>
      <c r="E19" s="7">
        <v>5.9953834463320685E-2</v>
      </c>
      <c r="F19" s="7">
        <v>2.8702650884103821E-2</v>
      </c>
      <c r="G19" s="7">
        <v>3.6697968947845785E-2</v>
      </c>
      <c r="H19" s="7">
        <v>1.9803101265955907E-2</v>
      </c>
      <c r="I19" s="7">
        <v>8.6650711475001439E-3</v>
      </c>
      <c r="J19" s="7">
        <v>3.918481008148425E-2</v>
      </c>
      <c r="K19" s="7">
        <v>4.7871353402193353E-2</v>
      </c>
      <c r="L19" s="7">
        <v>3.6802934997941454E-2</v>
      </c>
      <c r="M19" s="7">
        <v>6.5025077790399205E-2</v>
      </c>
      <c r="N19" s="7">
        <v>3.6004446155171947E-2</v>
      </c>
    </row>
    <row r="20" spans="1:14" s="8" customFormat="1" ht="14.25">
      <c r="A20" s="4" t="s">
        <v>14</v>
      </c>
      <c r="B20" s="7">
        <v>15.761616262275957</v>
      </c>
      <c r="C20" s="7">
        <v>15.836522333404517</v>
      </c>
      <c r="D20" s="7">
        <v>15.7990817594413</v>
      </c>
      <c r="E20" s="7">
        <v>15.830183043762652</v>
      </c>
      <c r="F20" s="7">
        <v>15.849586346397942</v>
      </c>
      <c r="G20" s="7">
        <v>15.868674319876362</v>
      </c>
      <c r="H20" s="7">
        <v>15.81787026526289</v>
      </c>
      <c r="I20" s="7">
        <v>15.769400696348875</v>
      </c>
      <c r="J20" s="7">
        <v>15.855443198755331</v>
      </c>
      <c r="K20" s="7">
        <v>15.826249290414339</v>
      </c>
      <c r="L20" s="7">
        <v>15.878136339889707</v>
      </c>
      <c r="M20" s="7">
        <v>15.839534870971271</v>
      </c>
      <c r="N20" s="7">
        <v>15.874622538092574</v>
      </c>
    </row>
    <row r="21" spans="1:14" s="8" customFormat="1" ht="14.25">
      <c r="A21" s="4" t="s">
        <v>17</v>
      </c>
      <c r="B21" s="7">
        <v>8.0156099059911483</v>
      </c>
      <c r="C21" s="7">
        <v>8.0150921865264095</v>
      </c>
      <c r="D21" s="7">
        <v>7.9777211267820221</v>
      </c>
      <c r="E21" s="7">
        <v>7.9891547826023626</v>
      </c>
      <c r="F21" s="7">
        <v>7.9838894403042069</v>
      </c>
      <c r="G21" s="7">
        <v>7.9907300646863746</v>
      </c>
      <c r="H21" s="7">
        <v>7.955133398892599</v>
      </c>
      <c r="I21" s="7">
        <v>8.0331225136353659</v>
      </c>
      <c r="J21" s="7">
        <v>7.9195767566821438</v>
      </c>
      <c r="K21" s="7">
        <v>7.9252148499096542</v>
      </c>
      <c r="L21" s="7">
        <v>7.908977481398189</v>
      </c>
      <c r="M21" s="7">
        <v>7.9309764484510623</v>
      </c>
      <c r="N21" s="7">
        <v>7.9159324359960657</v>
      </c>
    </row>
    <row r="22" spans="1:14" s="8" customFormat="1">
      <c r="A22" s="7" t="s">
        <v>18</v>
      </c>
      <c r="B22" s="7">
        <v>2.096263668802387E-2</v>
      </c>
      <c r="C22" s="7">
        <v>2.9092970798633783E-2</v>
      </c>
      <c r="D22" s="7">
        <v>6.0892847843314432E-2</v>
      </c>
      <c r="E22" s="7">
        <v>4.4811560686169663E-2</v>
      </c>
      <c r="F22" s="7">
        <v>5.0614698385239049E-2</v>
      </c>
      <c r="G22" s="7">
        <v>4.1763330458169219E-2</v>
      </c>
      <c r="H22" s="7">
        <v>8.204737579385811E-2</v>
      </c>
      <c r="I22" s="7">
        <v>1.0775162024205094E-2</v>
      </c>
      <c r="J22" s="7">
        <v>5.9621272662227852E-2</v>
      </c>
      <c r="K22" s="7">
        <v>6.2558883526110526E-2</v>
      </c>
      <c r="L22" s="7">
        <v>6.8221044724724872E-2</v>
      </c>
      <c r="M22" s="7">
        <v>6.2807465426596071E-2</v>
      </c>
      <c r="N22" s="7">
        <v>7.2236830668422722E-2</v>
      </c>
    </row>
    <row r="23" spans="1:14" s="8" customFormat="1">
      <c r="A23" s="7" t="s">
        <v>19</v>
      </c>
      <c r="B23" s="7" t="s">
        <v>95</v>
      </c>
      <c r="C23" s="7" t="s">
        <v>95</v>
      </c>
      <c r="D23" s="7" t="s">
        <v>95</v>
      </c>
      <c r="E23" s="7" t="s">
        <v>95</v>
      </c>
      <c r="F23" s="7" t="s">
        <v>95</v>
      </c>
      <c r="G23" s="7" t="s">
        <v>95</v>
      </c>
      <c r="H23" s="7" t="s">
        <v>95</v>
      </c>
      <c r="I23" s="7" t="s">
        <v>95</v>
      </c>
      <c r="J23" s="7">
        <v>1.9406587824711743E-2</v>
      </c>
      <c r="K23" s="7">
        <v>1.3684649414025118E-2</v>
      </c>
      <c r="L23" s="7">
        <v>1.3446298175880465E-2</v>
      </c>
      <c r="M23" s="7">
        <v>1.849600018831049E-3</v>
      </c>
      <c r="N23" s="7">
        <v>2.106983984608321E-2</v>
      </c>
    </row>
    <row r="24" spans="1:14" s="8" customFormat="1">
      <c r="A24" s="7" t="s">
        <v>20</v>
      </c>
      <c r="B24" s="7" t="s">
        <v>95</v>
      </c>
      <c r="C24" s="7" t="s">
        <v>95</v>
      </c>
      <c r="D24" s="7" t="s">
        <v>95</v>
      </c>
      <c r="E24" s="7" t="s">
        <v>95</v>
      </c>
      <c r="F24" s="7" t="s">
        <v>95</v>
      </c>
      <c r="G24" s="7" t="s">
        <v>95</v>
      </c>
      <c r="H24" s="7" t="s">
        <v>95</v>
      </c>
      <c r="I24" s="7" t="s">
        <v>95</v>
      </c>
      <c r="J24" s="7">
        <v>4.048912761807897E-2</v>
      </c>
      <c r="K24" s="7">
        <v>3.7548044349272003E-2</v>
      </c>
      <c r="L24" s="7">
        <v>4.3882115470182573E-2</v>
      </c>
      <c r="M24" s="7">
        <v>3.8379282844382766E-2</v>
      </c>
      <c r="N24" s="7">
        <v>2.5401237092953922E-2</v>
      </c>
    </row>
    <row r="25" spans="1:14">
      <c r="A25" s="7" t="s">
        <v>10</v>
      </c>
      <c r="B25" s="7">
        <v>24</v>
      </c>
      <c r="C25" s="7">
        <v>23.999999999999996</v>
      </c>
      <c r="D25" s="7">
        <v>24</v>
      </c>
      <c r="E25" s="7">
        <v>24</v>
      </c>
      <c r="F25" s="7">
        <v>23.999999999999996</v>
      </c>
      <c r="G25" s="7">
        <v>24.000000000000004</v>
      </c>
      <c r="H25" s="7">
        <v>24.000000000000004</v>
      </c>
      <c r="I25" s="7">
        <v>24.000000000000004</v>
      </c>
      <c r="J25" s="7">
        <v>24</v>
      </c>
      <c r="K25" s="7">
        <v>24.000000000000004</v>
      </c>
      <c r="L25" s="7">
        <v>24</v>
      </c>
      <c r="M25" s="7">
        <v>23.999999999999993</v>
      </c>
      <c r="N25" s="7">
        <v>24.000000000000004</v>
      </c>
    </row>
    <row r="27" spans="1:14" ht="15.75">
      <c r="A27" s="7" t="s">
        <v>68</v>
      </c>
    </row>
    <row r="29" spans="1:14">
      <c r="A29" s="5" t="s">
        <v>99</v>
      </c>
    </row>
  </sheetData>
  <customSheetViews>
    <customSheetView guid="{498EE8AA-2F89-46B9-81DD-E87810E79FC8}">
      <selection activeCell="A29" sqref="A1:XFD1048576"/>
      <pageMargins left="0.7" right="0.7" top="0.75" bottom="0.75" header="0.3" footer="0.3"/>
      <pageSetup paperSize="9" orientation="portrait" verticalDpi="0" r:id="rId1"/>
    </customSheetView>
    <customSheetView guid="{E2CFE2C2-77CD-40FB-81F3-B9EE37738344}"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N9"/>
  <sheetViews>
    <sheetView workbookViewId="0">
      <selection activeCell="H10" sqref="H10"/>
    </sheetView>
  </sheetViews>
  <sheetFormatPr defaultRowHeight="12.75"/>
  <cols>
    <col min="1" max="1" width="10.7109375" style="5" customWidth="1"/>
    <col min="2" max="16384" width="9.140625" style="5"/>
  </cols>
  <sheetData>
    <row r="1" spans="1:14">
      <c r="A1" s="20" t="s">
        <v>96</v>
      </c>
    </row>
    <row r="2" spans="1:14">
      <c r="A2" s="6"/>
      <c r="B2" s="6" t="s">
        <v>41</v>
      </c>
      <c r="C2" s="6" t="s">
        <v>41</v>
      </c>
      <c r="D2" s="6" t="s">
        <v>41</v>
      </c>
      <c r="E2" s="6" t="s">
        <v>32</v>
      </c>
      <c r="F2" s="6" t="s">
        <v>32</v>
      </c>
      <c r="G2" s="6" t="s">
        <v>32</v>
      </c>
      <c r="H2" s="6" t="s">
        <v>32</v>
      </c>
      <c r="I2" s="6" t="s">
        <v>32</v>
      </c>
      <c r="J2" s="6" t="s">
        <v>32</v>
      </c>
      <c r="K2" s="6" t="s">
        <v>32</v>
      </c>
      <c r="L2" s="6" t="s">
        <v>32</v>
      </c>
      <c r="M2" s="6" t="s">
        <v>32</v>
      </c>
      <c r="N2" s="6" t="s">
        <v>32</v>
      </c>
    </row>
    <row r="3" spans="1:14" ht="15.75">
      <c r="A3" s="1" t="s">
        <v>1</v>
      </c>
      <c r="B3" s="6">
        <v>98.1905</v>
      </c>
      <c r="C3" s="2">
        <v>96.356300000000005</v>
      </c>
      <c r="D3" s="2">
        <v>96.310100000000006</v>
      </c>
      <c r="E3" s="6">
        <v>94.804199999999994</v>
      </c>
      <c r="F3" s="6">
        <v>95.730999999999995</v>
      </c>
      <c r="G3" s="6">
        <v>95.416499999999999</v>
      </c>
      <c r="H3" s="6">
        <v>96.737799999999993</v>
      </c>
      <c r="I3" s="6">
        <v>97.020499999999998</v>
      </c>
      <c r="J3" s="6">
        <v>98.215500000000006</v>
      </c>
      <c r="K3" s="6">
        <v>97.604799999999997</v>
      </c>
      <c r="L3" s="6">
        <v>97.566199999999995</v>
      </c>
      <c r="M3" s="6">
        <v>97.205799999999996</v>
      </c>
      <c r="N3" s="6">
        <v>96.967100000000002</v>
      </c>
    </row>
    <row r="4" spans="1:14" ht="15.75">
      <c r="A4" s="1" t="s">
        <v>2</v>
      </c>
      <c r="B4" s="6">
        <v>6.8500000000000005E-2</v>
      </c>
      <c r="C4" s="2">
        <v>0.98070000000000002</v>
      </c>
      <c r="D4" s="2">
        <v>1.2746</v>
      </c>
      <c r="E4" s="6" t="s">
        <v>98</v>
      </c>
      <c r="F4" s="6" t="s">
        <v>98</v>
      </c>
      <c r="G4" s="6" t="s">
        <v>98</v>
      </c>
      <c r="H4" s="6" t="s">
        <v>98</v>
      </c>
      <c r="I4" s="6" t="s">
        <v>98</v>
      </c>
      <c r="J4" s="6" t="s">
        <v>98</v>
      </c>
      <c r="K4" s="6" t="s">
        <v>98</v>
      </c>
      <c r="L4" s="6" t="s">
        <v>98</v>
      </c>
      <c r="M4" s="6" t="s">
        <v>98</v>
      </c>
      <c r="N4" s="6" t="s">
        <v>98</v>
      </c>
    </row>
    <row r="5" spans="1:14" ht="15.75">
      <c r="A5" s="2" t="s">
        <v>80</v>
      </c>
      <c r="B5" s="6">
        <v>0.76060000000000005</v>
      </c>
      <c r="C5" s="2">
        <v>0.84009999999999996</v>
      </c>
      <c r="D5" s="2">
        <v>1.089</v>
      </c>
      <c r="E5" s="6">
        <v>0.71109999999999995</v>
      </c>
      <c r="F5" s="6">
        <v>0.92789999999999995</v>
      </c>
      <c r="G5" s="6">
        <v>0.6966</v>
      </c>
      <c r="H5" s="6">
        <v>0.90039999999999998</v>
      </c>
      <c r="I5" s="6">
        <v>0.9113</v>
      </c>
      <c r="J5" s="6">
        <v>0.86029999999999995</v>
      </c>
      <c r="K5" s="6">
        <v>0.87309999999999999</v>
      </c>
      <c r="L5" s="6">
        <v>0.82140000000000002</v>
      </c>
      <c r="M5" s="6">
        <v>0.8196</v>
      </c>
      <c r="N5" s="6">
        <v>0.85940000000000005</v>
      </c>
    </row>
    <row r="6" spans="1:14">
      <c r="A6" s="6" t="s">
        <v>4</v>
      </c>
      <c r="B6" s="6">
        <v>0.83209999999999995</v>
      </c>
      <c r="C6" s="2">
        <v>7.8E-2</v>
      </c>
      <c r="D6" s="2">
        <v>0.11269999999999999</v>
      </c>
      <c r="E6" s="6">
        <v>2.4992000000000001</v>
      </c>
      <c r="F6" s="6">
        <v>2.3748999999999998</v>
      </c>
      <c r="G6" s="6">
        <v>3.1473</v>
      </c>
      <c r="H6" s="6">
        <v>2.46</v>
      </c>
      <c r="I6" s="6">
        <v>0.98729999999999996</v>
      </c>
      <c r="J6" s="6">
        <v>0.63490000000000002</v>
      </c>
      <c r="K6" s="6">
        <v>0.63490000000000002</v>
      </c>
      <c r="L6" s="6">
        <v>0.37319999999999998</v>
      </c>
      <c r="M6" s="6">
        <v>2.0973999999999999</v>
      </c>
      <c r="N6" s="6">
        <v>1.3616999999999999</v>
      </c>
    </row>
    <row r="7" spans="1:14">
      <c r="A7" s="6" t="s">
        <v>10</v>
      </c>
      <c r="B7" s="6">
        <f t="shared" ref="B7:N7" si="0">SUM(B3:B6)</f>
        <v>99.851699999999994</v>
      </c>
      <c r="C7" s="6">
        <f t="shared" si="0"/>
        <v>98.255100000000013</v>
      </c>
      <c r="D7" s="6">
        <f t="shared" si="0"/>
        <v>98.786400000000015</v>
      </c>
      <c r="E7" s="6">
        <f t="shared" si="0"/>
        <v>98.014499999999998</v>
      </c>
      <c r="F7" s="6">
        <f t="shared" si="0"/>
        <v>99.033799999999985</v>
      </c>
      <c r="G7" s="6">
        <f t="shared" si="0"/>
        <v>99.260400000000004</v>
      </c>
      <c r="H7" s="6">
        <f t="shared" si="0"/>
        <v>100.09819999999999</v>
      </c>
      <c r="I7" s="6">
        <f t="shared" si="0"/>
        <v>98.9191</v>
      </c>
      <c r="J7" s="6">
        <f t="shared" si="0"/>
        <v>99.710700000000003</v>
      </c>
      <c r="K7" s="6">
        <f t="shared" si="0"/>
        <v>99.112799999999993</v>
      </c>
      <c r="L7" s="6">
        <f t="shared" si="0"/>
        <v>98.760799999999989</v>
      </c>
      <c r="M7" s="6">
        <f t="shared" si="0"/>
        <v>100.12279999999998</v>
      </c>
      <c r="N7" s="6">
        <f t="shared" si="0"/>
        <v>99.188199999999995</v>
      </c>
    </row>
    <row r="9" spans="1:14">
      <c r="A9" s="5" t="s">
        <v>99</v>
      </c>
    </row>
  </sheetData>
  <customSheetViews>
    <customSheetView guid="{498EE8AA-2F89-46B9-81DD-E87810E79FC8}">
      <selection activeCell="H10" sqref="H10"/>
      <pageMargins left="0.7" right="0.7" top="0.75" bottom="0.75" header="0.3" footer="0.3"/>
      <pageSetup orientation="portrait" horizontalDpi="300" verticalDpi="300" r:id="rId1"/>
    </customSheetView>
    <customSheetView guid="{E2CFE2C2-77CD-40FB-81F3-B9EE37738344}">
      <selection activeCell="B2" sqref="B2"/>
      <pageMargins left="0.7" right="0.7" top="0.75" bottom="0.75" header="0.3" footer="0.3"/>
      <pageSetup orientation="portrait" horizontalDpi="300" verticalDpi="300" r:id="rId2"/>
    </customSheetView>
  </customSheetViews>
  <pageMargins left="0.7" right="0.7" top="0.75" bottom="0.7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Pyroxene</vt:lpstr>
      <vt:lpstr>Amphibole</vt:lpstr>
      <vt:lpstr>Feldspar</vt:lpstr>
      <vt:lpstr>Titanite</vt:lpstr>
      <vt:lpstr>Apatite</vt:lpstr>
      <vt:lpstr>Allanite</vt:lpstr>
      <vt:lpstr>Magnetite</vt:lpstr>
      <vt:lpstr>Rutile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Ashutosh Pandey</dc:creator>
  <cp:lastModifiedBy>Ashutosh Pandey</cp:lastModifiedBy>
  <dcterms:created xsi:type="dcterms:W3CDTF">2018-12-07T12:37:04Z</dcterms:created>
  <dcterms:modified xsi:type="dcterms:W3CDTF">2020-04-07T06:01:13Z</dcterms:modified>
</cp:coreProperties>
</file>