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08" windowWidth="15300" windowHeight="9996" activeTab="7"/>
  </bookViews>
  <sheets>
    <sheet name="at11" sheetId="1" r:id="rId1"/>
    <sheet name="at15" sheetId="2" r:id="rId2"/>
    <sheet name="at18" sheetId="3" r:id="rId3"/>
    <sheet name="at20" sheetId="4" r:id="rId4"/>
    <sheet name="at21" sheetId="5" r:id="rId5"/>
    <sheet name="at24" sheetId="6" r:id="rId6"/>
    <sheet name="at40" sheetId="7" r:id="rId7"/>
    <sheet name="fig" sheetId="8" r:id="rId8"/>
  </sheets>
  <calcPr calcId="145621"/>
</workbook>
</file>

<file path=xl/calcChain.xml><?xml version="1.0" encoding="utf-8"?>
<calcChain xmlns="http://schemas.openxmlformats.org/spreadsheetml/2006/main">
  <c r="Y53" i="1" l="1"/>
  <c r="Y52" i="1"/>
  <c r="Z31" i="1"/>
  <c r="Y31" i="1"/>
  <c r="Z26" i="1"/>
  <c r="Y26" i="1"/>
  <c r="Z21" i="1"/>
  <c r="Y21" i="1"/>
</calcChain>
</file>

<file path=xl/sharedStrings.xml><?xml version="1.0" encoding="utf-8"?>
<sst xmlns="http://schemas.openxmlformats.org/spreadsheetml/2006/main" count="665" uniqueCount="160">
  <si>
    <t>cpx-all-av</t>
  </si>
  <si>
    <t>opx-all-av</t>
  </si>
  <si>
    <t>cpx-av</t>
  </si>
  <si>
    <t>opx-av</t>
  </si>
  <si>
    <t xml:space="preserve">   No. </t>
  </si>
  <si>
    <t>rim</t>
  </si>
  <si>
    <t xml:space="preserve">Comment  </t>
  </si>
  <si>
    <t xml:space="preserve">at11 2-22 </t>
  </si>
  <si>
    <t xml:space="preserve">at11 2-23 </t>
  </si>
  <si>
    <t xml:space="preserve">at11 2-45 </t>
  </si>
  <si>
    <t xml:space="preserve">at11 2-44 </t>
  </si>
  <si>
    <t xml:space="preserve">at11 7-4 </t>
  </si>
  <si>
    <t xml:space="preserve">at11 7-5 </t>
  </si>
  <si>
    <t xml:space="preserve">at11 7-6 </t>
  </si>
  <si>
    <t xml:space="preserve">at11 7-7 </t>
  </si>
  <si>
    <t>cpx</t>
  </si>
  <si>
    <t>opx</t>
  </si>
  <si>
    <t xml:space="preserve">ol </t>
  </si>
  <si>
    <t>ilm</t>
  </si>
  <si>
    <t xml:space="preserve">   SiO2  </t>
  </si>
  <si>
    <t xml:space="preserve">   TiO2  </t>
  </si>
  <si>
    <t xml:space="preserve">   Al2O3 </t>
  </si>
  <si>
    <t xml:space="preserve">   Cr2O3 </t>
  </si>
  <si>
    <t xml:space="preserve">   FeO   </t>
  </si>
  <si>
    <t xml:space="preserve">   MnO   </t>
  </si>
  <si>
    <t xml:space="preserve">   NiO   </t>
  </si>
  <si>
    <t xml:space="preserve">   MgO   </t>
  </si>
  <si>
    <t xml:space="preserve">   CaO   </t>
  </si>
  <si>
    <t xml:space="preserve">   Na2O  </t>
  </si>
  <si>
    <t xml:space="preserve">   K2O   </t>
  </si>
  <si>
    <t xml:space="preserve">  Total  </t>
  </si>
  <si>
    <t>T (K)</t>
  </si>
  <si>
    <t>T(BKN)</t>
  </si>
  <si>
    <t>T(C)</t>
  </si>
  <si>
    <t>T(K)</t>
  </si>
  <si>
    <t>T(Ca/opx)</t>
  </si>
  <si>
    <t>T(Na/opx/cpx)</t>
  </si>
  <si>
    <t>QUILF</t>
  </si>
  <si>
    <t>2px</t>
  </si>
  <si>
    <t>uncnt 5</t>
  </si>
  <si>
    <t>uncnt 0</t>
  </si>
  <si>
    <t>2px-ol</t>
  </si>
  <si>
    <t>2px-ol-ilm</t>
  </si>
  <si>
    <t>uncnt 20</t>
  </si>
  <si>
    <t>uncnt 22</t>
  </si>
  <si>
    <t xml:space="preserve">at15 2-43 </t>
  </si>
  <si>
    <t xml:space="preserve">at15 2-50 </t>
  </si>
  <si>
    <t xml:space="preserve">at15 3-41 </t>
  </si>
  <si>
    <t xml:space="preserve">at15 3-42 </t>
  </si>
  <si>
    <t xml:space="preserve">at15 3-5 </t>
  </si>
  <si>
    <t xml:space="preserve">at15 3-6 </t>
  </si>
  <si>
    <t xml:space="preserve">at15 2-11 </t>
  </si>
  <si>
    <t xml:space="preserve">at15 2-12 </t>
  </si>
  <si>
    <t xml:space="preserve">at15 2-16 </t>
  </si>
  <si>
    <t xml:space="preserve">at15 2-1 </t>
  </si>
  <si>
    <t>cpx av</t>
  </si>
  <si>
    <t>opx av</t>
  </si>
  <si>
    <t>ol av</t>
  </si>
  <si>
    <t>uncnt 4</t>
  </si>
  <si>
    <t>uncnt 3</t>
  </si>
  <si>
    <t>uncnt 1</t>
  </si>
  <si>
    <t>av all cpx</t>
  </si>
  <si>
    <t>av all opx</t>
  </si>
  <si>
    <t>av ol</t>
  </si>
  <si>
    <t>av cpx</t>
  </si>
  <si>
    <t>av opx</t>
  </si>
  <si>
    <t xml:space="preserve">at18 3-59 </t>
  </si>
  <si>
    <t xml:space="preserve">at18 3-60 </t>
  </si>
  <si>
    <t xml:space="preserve">at18 3-61 </t>
  </si>
  <si>
    <t xml:space="preserve">at18 3-62 </t>
  </si>
  <si>
    <t xml:space="preserve">at18 6-1 </t>
  </si>
  <si>
    <t xml:space="preserve">at18 6-2 </t>
  </si>
  <si>
    <t xml:space="preserve">at18 6-3 </t>
  </si>
  <si>
    <t xml:space="preserve">at18 6-4 </t>
  </si>
  <si>
    <t xml:space="preserve">at18 6-11 </t>
  </si>
  <si>
    <t xml:space="preserve">at18 6-12 </t>
  </si>
  <si>
    <t xml:space="preserve">at18 6-18 </t>
  </si>
  <si>
    <t xml:space="preserve">at18 6-19 </t>
  </si>
  <si>
    <t>Putirka (2008) RiMG</t>
  </si>
  <si>
    <t>Eqn 36</t>
    <phoneticPr fontId="0"/>
  </si>
  <si>
    <t>T(C )</t>
  </si>
  <si>
    <t>uncnt 31</t>
  </si>
  <si>
    <t>uncnt 36</t>
  </si>
  <si>
    <t>uncnt 29</t>
  </si>
  <si>
    <t>T=929</t>
  </si>
  <si>
    <t>T=943</t>
  </si>
  <si>
    <t>T=949</t>
  </si>
  <si>
    <t>T=915</t>
  </si>
  <si>
    <t>av-cpx</t>
  </si>
  <si>
    <t>av-opx</t>
  </si>
  <si>
    <t xml:space="preserve">at20 3-1 </t>
  </si>
  <si>
    <t xml:space="preserve">at20 3-2 </t>
  </si>
  <si>
    <t xml:space="preserve">at20 3-1+ 4 </t>
  </si>
  <si>
    <t xml:space="preserve">at20 3-1+ 5 </t>
  </si>
  <si>
    <t xml:space="preserve">at20 3-1+ 10 </t>
  </si>
  <si>
    <t xml:space="preserve">at20 3-1+ 11 </t>
  </si>
  <si>
    <t xml:space="preserve">at20 8-5 </t>
  </si>
  <si>
    <t xml:space="preserve">at20 8-6 </t>
  </si>
  <si>
    <t xml:space="preserve">at20 8r-2 </t>
  </si>
  <si>
    <t xml:space="preserve">at20 8r-3 </t>
  </si>
  <si>
    <t xml:space="preserve">at20 8r-8 </t>
  </si>
  <si>
    <t xml:space="preserve">at20 8r-9 </t>
  </si>
  <si>
    <t>av-all cpx</t>
  </si>
  <si>
    <t>av-all opx</t>
  </si>
  <si>
    <t>a-all ol</t>
  </si>
  <si>
    <t>uncnt 26</t>
  </si>
  <si>
    <t>T=931</t>
  </si>
  <si>
    <t>av</t>
  </si>
  <si>
    <t xml:space="preserve">at21 3r-2 </t>
  </si>
  <si>
    <t xml:space="preserve">at21 3r-6 </t>
  </si>
  <si>
    <t xml:space="preserve">at21 4r-9 </t>
  </si>
  <si>
    <t xml:space="preserve">at21 4r-10 </t>
  </si>
  <si>
    <t xml:space="preserve">at21 5-1 </t>
  </si>
  <si>
    <t xml:space="preserve">at21 5-2 </t>
  </si>
  <si>
    <t xml:space="preserve">at21 5-3 </t>
  </si>
  <si>
    <t xml:space="preserve">at21 5-4 </t>
  </si>
  <si>
    <t>av-all-opx</t>
  </si>
  <si>
    <t>av-all ol</t>
  </si>
  <si>
    <t>uncnt 24</t>
  </si>
  <si>
    <t>uncnt 23</t>
  </si>
  <si>
    <t>T=923</t>
  </si>
  <si>
    <t xml:space="preserve">at24 1-1 </t>
  </si>
  <si>
    <t xml:space="preserve">at24 1-4 </t>
  </si>
  <si>
    <t xml:space="preserve">at24 1-7 </t>
  </si>
  <si>
    <t xml:space="preserve">at24 1-8 </t>
  </si>
  <si>
    <t xml:space="preserve">at24 1-11 </t>
  </si>
  <si>
    <t xml:space="preserve">at24 1-12 </t>
  </si>
  <si>
    <t>uncnt 2</t>
  </si>
  <si>
    <t>uncnt 37</t>
  </si>
  <si>
    <t>uncnt 39</t>
  </si>
  <si>
    <t>T=921</t>
  </si>
  <si>
    <t xml:space="preserve">at40 7-13 </t>
  </si>
  <si>
    <t xml:space="preserve">at40 7-14 </t>
  </si>
  <si>
    <t xml:space="preserve">at40 3-19 </t>
  </si>
  <si>
    <t xml:space="preserve">at40 3-18 </t>
  </si>
  <si>
    <t xml:space="preserve">at40 1-27 </t>
  </si>
  <si>
    <t xml:space="preserve">at40 1-28 </t>
  </si>
  <si>
    <t>av-all-cpx</t>
  </si>
  <si>
    <t xml:space="preserve"> av-all opx</t>
  </si>
  <si>
    <t>uncnt 13</t>
  </si>
  <si>
    <t>uncnt 18</t>
  </si>
  <si>
    <t>uncnt 33</t>
  </si>
  <si>
    <t>uncnt 61</t>
  </si>
  <si>
    <t>uncnt 63</t>
  </si>
  <si>
    <t>AT11</t>
  </si>
  <si>
    <t>AT15</t>
  </si>
  <si>
    <t>AT18</t>
  </si>
  <si>
    <t>AT20</t>
  </si>
  <si>
    <t>AT21</t>
  </si>
  <si>
    <t>AT24</t>
  </si>
  <si>
    <t>AT40</t>
  </si>
  <si>
    <t>Putirk</t>
  </si>
  <si>
    <r>
      <t>T</t>
    </r>
    <r>
      <rPr>
        <vertAlign val="subscript"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>-Brey&amp;Kohler</t>
    </r>
  </si>
  <si>
    <t xml:space="preserve">at11 8-3 </t>
  </si>
  <si>
    <t xml:space="preserve">at11 8-4 </t>
  </si>
  <si>
    <t>std dv</t>
  </si>
  <si>
    <t>c</t>
  </si>
  <si>
    <t>o</t>
  </si>
  <si>
    <t>error</t>
  </si>
  <si>
    <t>Putirka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</si>
</sst>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vertAlign val="subscript"/>
      <sz val="11"/>
      <color theme="1"/>
      <name val="Calibri"/>
      <family val="2"/>
      <scheme val="minor"/>
    </font>
    <font>
      <sz val="10"/>
      <name val="Verdana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1" fillId="3" borderId="0" xfId="0" applyFont="1" applyFill="1"/>
    <xf numFmtId="165" fontId="1" fillId="3" borderId="0" xfId="0" applyNumberFormat="1" applyFont="1" applyFill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165" fontId="1" fillId="2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1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fig!$A$3</c:f>
              <c:strCache>
                <c:ptCount val="1"/>
                <c:pt idx="0">
                  <c:v>Putirka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fig!$B$3:$H$3</c:f>
              <c:numCache>
                <c:formatCode>General</c:formatCode>
                <c:ptCount val="7"/>
                <c:pt idx="0">
                  <c:v>949</c:v>
                </c:pt>
                <c:pt idx="1">
                  <c:v>929</c:v>
                </c:pt>
                <c:pt idx="2">
                  <c:v>943</c:v>
                </c:pt>
                <c:pt idx="3">
                  <c:v>914</c:v>
                </c:pt>
                <c:pt idx="4">
                  <c:v>931</c:v>
                </c:pt>
                <c:pt idx="5">
                  <c:v>923</c:v>
                </c:pt>
                <c:pt idx="6">
                  <c:v>921</c:v>
                </c:pt>
              </c:numCache>
            </c:numRef>
          </c:val>
        </c:ser>
        <c:ser>
          <c:idx val="1"/>
          <c:order val="1"/>
          <c:tx>
            <c:strRef>
              <c:f>fig!$A$4</c:f>
              <c:strCache>
                <c:ptCount val="1"/>
                <c:pt idx="0">
                  <c:v>QUILF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fig!$B$4:$H$4</c:f>
              <c:numCache>
                <c:formatCode>General</c:formatCode>
                <c:ptCount val="7"/>
                <c:pt idx="0">
                  <c:v>974</c:v>
                </c:pt>
                <c:pt idx="1">
                  <c:v>941</c:v>
                </c:pt>
                <c:pt idx="2">
                  <c:v>911</c:v>
                </c:pt>
                <c:pt idx="3">
                  <c:v>904</c:v>
                </c:pt>
                <c:pt idx="4">
                  <c:v>904</c:v>
                </c:pt>
                <c:pt idx="5">
                  <c:v>892</c:v>
                </c:pt>
                <c:pt idx="6">
                  <c:v>900</c:v>
                </c:pt>
              </c:numCache>
            </c:numRef>
          </c:val>
        </c:ser>
        <c:ser>
          <c:idx val="2"/>
          <c:order val="2"/>
          <c:tx>
            <c:strRef>
              <c:f>fig!$A$5</c:f>
              <c:strCache>
                <c:ptCount val="1"/>
                <c:pt idx="0">
                  <c:v>T(BKN)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fig!$B$5:$H$5</c:f>
              <c:numCache>
                <c:formatCode>0</c:formatCode>
                <c:ptCount val="7"/>
                <c:pt idx="0">
                  <c:v>863.07665712246546</c:v>
                </c:pt>
                <c:pt idx="1">
                  <c:v>819.73006389308682</c:v>
                </c:pt>
                <c:pt idx="2">
                  <c:v>913.49962846582855</c:v>
                </c:pt>
                <c:pt idx="3">
                  <c:v>802.68162951656802</c:v>
                </c:pt>
                <c:pt idx="4">
                  <c:v>894.96405736087252</c:v>
                </c:pt>
                <c:pt idx="5">
                  <c:v>799.04193892257456</c:v>
                </c:pt>
                <c:pt idx="6">
                  <c:v>869.97713549181469</c:v>
                </c:pt>
              </c:numCache>
            </c:numRef>
          </c:val>
        </c:ser>
        <c:ser>
          <c:idx val="3"/>
          <c:order val="3"/>
          <c:tx>
            <c:strRef>
              <c:f>fig!$A$6</c:f>
              <c:strCache>
                <c:ptCount val="1"/>
                <c:pt idx="0">
                  <c:v>T(Ca/opx)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fig!$B$6:$H$6</c:f>
              <c:numCache>
                <c:formatCode>0</c:formatCode>
                <c:ptCount val="7"/>
                <c:pt idx="0">
                  <c:v>1063.8933362409521</c:v>
                </c:pt>
                <c:pt idx="1">
                  <c:v>1045.4437913034285</c:v>
                </c:pt>
                <c:pt idx="2">
                  <c:v>1054.4412424470879</c:v>
                </c:pt>
                <c:pt idx="3">
                  <c:v>1026.6366935226251</c:v>
                </c:pt>
                <c:pt idx="4">
                  <c:v>1022.8666147842902</c:v>
                </c:pt>
                <c:pt idx="5">
                  <c:v>1042.4801741862016</c:v>
                </c:pt>
                <c:pt idx="6">
                  <c:v>1067.7445639549992</c:v>
                </c:pt>
              </c:numCache>
            </c:numRef>
          </c:val>
        </c:ser>
        <c:ser>
          <c:idx val="4"/>
          <c:order val="4"/>
          <c:tx>
            <c:strRef>
              <c:f>fig!$A$7</c:f>
              <c:strCache>
                <c:ptCount val="1"/>
                <c:pt idx="0">
                  <c:v>T(Na/opx/cpx)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fig!$B$7:$H$7</c:f>
              <c:numCache>
                <c:formatCode>0</c:formatCode>
                <c:ptCount val="7"/>
                <c:pt idx="0">
                  <c:v>1034.2099679837888</c:v>
                </c:pt>
                <c:pt idx="1">
                  <c:v>1032.5382154935883</c:v>
                </c:pt>
                <c:pt idx="2">
                  <c:v>1032.0863765691711</c:v>
                </c:pt>
                <c:pt idx="3">
                  <c:v>1063.0817763350301</c:v>
                </c:pt>
                <c:pt idx="4">
                  <c:v>1023.0058369989466</c:v>
                </c:pt>
                <c:pt idx="5">
                  <c:v>859.86461500906046</c:v>
                </c:pt>
                <c:pt idx="6">
                  <c:v>1008.6698886480834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23776"/>
        <c:axId val="94925952"/>
      </c:barChart>
      <c:catAx>
        <c:axId val="9492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Sample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4925952"/>
        <c:crosses val="autoZero"/>
        <c:auto val="1"/>
        <c:lblAlgn val="ctr"/>
        <c:lblOffset val="100"/>
        <c:noMultiLvlLbl val="0"/>
      </c:catAx>
      <c:valAx>
        <c:axId val="94925952"/>
        <c:scaling>
          <c:orientation val="minMax"/>
          <c:max val="1100"/>
          <c:min val="7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</a:t>
                </a:r>
                <a:r>
                  <a:rPr lang="en-US" sz="14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</a:t>
                </a:r>
                <a:r>
                  <a:rPr lang="en-US" sz="14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</a:t>
                </a:r>
                <a:endParaRPr lang="en-US" sz="14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923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</a:t>
            </a:r>
          </a:p>
        </c:rich>
      </c:tx>
      <c:layout>
        <c:manualLayout>
          <c:xMode val="edge"/>
          <c:yMode val="edge"/>
          <c:x val="0.38880603054114637"/>
          <c:y val="0.898796886058032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370103017698328E-2"/>
          <c:y val="4.9814434023772496E-2"/>
          <c:w val="0.70397301955960545"/>
          <c:h val="0.76245855414569996"/>
        </c:manualLayout>
      </c:layout>
      <c:lineChart>
        <c:grouping val="standard"/>
        <c:varyColors val="0"/>
        <c:ser>
          <c:idx val="0"/>
          <c:order val="0"/>
          <c:tx>
            <c:strRef>
              <c:f>fig!$A$3</c:f>
              <c:strCache>
                <c:ptCount val="1"/>
                <c:pt idx="0">
                  <c:v>Putirka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noFill/>
              <a:ln w="22225"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fig!$B$3:$H$3</c:f>
              <c:numCache>
                <c:formatCode>General</c:formatCode>
                <c:ptCount val="7"/>
                <c:pt idx="0">
                  <c:v>949</c:v>
                </c:pt>
                <c:pt idx="1">
                  <c:v>929</c:v>
                </c:pt>
                <c:pt idx="2">
                  <c:v>943</c:v>
                </c:pt>
                <c:pt idx="3">
                  <c:v>914</c:v>
                </c:pt>
                <c:pt idx="4">
                  <c:v>931</c:v>
                </c:pt>
                <c:pt idx="5">
                  <c:v>923</c:v>
                </c:pt>
                <c:pt idx="6">
                  <c:v>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fig!$A$4</c:f>
              <c:strCache>
                <c:ptCount val="1"/>
                <c:pt idx="0">
                  <c:v>QUILF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0000"/>
              </a:solidFill>
            </c:spPr>
          </c:marker>
          <c:errBars>
            <c:errDir val="y"/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fig!$B$4:$H$4</c:f>
              <c:numCache>
                <c:formatCode>General</c:formatCode>
                <c:ptCount val="7"/>
                <c:pt idx="0">
                  <c:v>974</c:v>
                </c:pt>
                <c:pt idx="1">
                  <c:v>941</c:v>
                </c:pt>
                <c:pt idx="2">
                  <c:v>911</c:v>
                </c:pt>
                <c:pt idx="3">
                  <c:v>904</c:v>
                </c:pt>
                <c:pt idx="4">
                  <c:v>904</c:v>
                </c:pt>
                <c:pt idx="5">
                  <c:v>892</c:v>
                </c:pt>
                <c:pt idx="6">
                  <c:v>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fig!$A$5</c:f>
              <c:strCache>
                <c:ptCount val="1"/>
                <c:pt idx="0">
                  <c:v>T(BKN)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92D050"/>
              </a:solidFill>
            </c:spPr>
          </c:marker>
          <c:errBars>
            <c:errDir val="y"/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fig!$B$5:$H$5</c:f>
              <c:numCache>
                <c:formatCode>0</c:formatCode>
                <c:ptCount val="7"/>
                <c:pt idx="0">
                  <c:v>863.07665712246546</c:v>
                </c:pt>
                <c:pt idx="1">
                  <c:v>819.73006389308682</c:v>
                </c:pt>
                <c:pt idx="2">
                  <c:v>913.49962846582855</c:v>
                </c:pt>
                <c:pt idx="3">
                  <c:v>802.68162951656802</c:v>
                </c:pt>
                <c:pt idx="4">
                  <c:v>894.96405736087252</c:v>
                </c:pt>
                <c:pt idx="5">
                  <c:v>799.04193892257456</c:v>
                </c:pt>
                <c:pt idx="6">
                  <c:v>869.97713549181469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fig!$A$6</c:f>
              <c:strCache>
                <c:ptCount val="1"/>
                <c:pt idx="0">
                  <c:v>T(Ca/opx)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</c:spPr>
          </c:marker>
          <c:errBars>
            <c:errDir val="y"/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fig!$B$6:$H$6</c:f>
              <c:numCache>
                <c:formatCode>0</c:formatCode>
                <c:ptCount val="7"/>
                <c:pt idx="0">
                  <c:v>1063.8933362409521</c:v>
                </c:pt>
                <c:pt idx="1">
                  <c:v>1045.4437913034285</c:v>
                </c:pt>
                <c:pt idx="2">
                  <c:v>1054.4412424470879</c:v>
                </c:pt>
                <c:pt idx="3">
                  <c:v>1026.6366935226251</c:v>
                </c:pt>
                <c:pt idx="4">
                  <c:v>1022.8666147842902</c:v>
                </c:pt>
                <c:pt idx="5">
                  <c:v>1042.4801741862016</c:v>
                </c:pt>
                <c:pt idx="6">
                  <c:v>1067.7445639549992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fig!$A$7</c:f>
              <c:strCache>
                <c:ptCount val="1"/>
                <c:pt idx="0">
                  <c:v>T(Na/opx/cpx)</c:v>
                </c:pt>
              </c:strCache>
            </c:strRef>
          </c:tx>
          <c:spPr>
            <a:ln>
              <a:noFill/>
            </a:ln>
          </c:spPr>
          <c:errBars>
            <c:errDir val="y"/>
            <c:errBarType val="both"/>
            <c:errValType val="stdErr"/>
            <c:noEndCap val="0"/>
          </c:errBars>
          <c:cat>
            <c:strRef>
              <c:f>fig!$B$2:$H$2</c:f>
              <c:strCache>
                <c:ptCount val="7"/>
                <c:pt idx="0">
                  <c:v>AT11</c:v>
                </c:pt>
                <c:pt idx="1">
                  <c:v>AT15</c:v>
                </c:pt>
                <c:pt idx="2">
                  <c:v>AT18</c:v>
                </c:pt>
                <c:pt idx="3">
                  <c:v>AT20</c:v>
                </c:pt>
                <c:pt idx="4">
                  <c:v>AT21</c:v>
                </c:pt>
                <c:pt idx="5">
                  <c:v>AT24</c:v>
                </c:pt>
                <c:pt idx="6">
                  <c:v>AT40</c:v>
                </c:pt>
              </c:strCache>
            </c:strRef>
          </c:cat>
          <c:val>
            <c:numRef>
              <c:f>fig!$B$7:$H$7</c:f>
              <c:numCache>
                <c:formatCode>0</c:formatCode>
                <c:ptCount val="7"/>
                <c:pt idx="0">
                  <c:v>1034.2099679837888</c:v>
                </c:pt>
                <c:pt idx="1">
                  <c:v>1032.5382154935883</c:v>
                </c:pt>
                <c:pt idx="2">
                  <c:v>1032.0863765691711</c:v>
                </c:pt>
                <c:pt idx="3">
                  <c:v>1063.0817763350301</c:v>
                </c:pt>
                <c:pt idx="4">
                  <c:v>1023.0058369989466</c:v>
                </c:pt>
                <c:pt idx="5">
                  <c:v>859.86461500906046</c:v>
                </c:pt>
                <c:pt idx="6">
                  <c:v>1008.6698886480834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6080"/>
        <c:axId val="95576064"/>
      </c:lineChart>
      <c:catAx>
        <c:axId val="95566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5576064"/>
        <c:crosses val="autoZero"/>
        <c:auto val="1"/>
        <c:lblAlgn val="ctr"/>
        <c:lblOffset val="100"/>
        <c:noMultiLvlLbl val="0"/>
      </c:catAx>
      <c:valAx>
        <c:axId val="95576064"/>
        <c:scaling>
          <c:orientation val="minMax"/>
          <c:max val="1100"/>
          <c:min val="7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</a:t>
                </a: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556608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31434559888651"/>
          <c:y val="0.2072902909429315"/>
          <c:w val="0.15340816210923275"/>
          <c:h val="0.5074825439813653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21</xdr:row>
      <xdr:rowOff>22860</xdr:rowOff>
    </xdr:from>
    <xdr:to>
      <xdr:col>14</xdr:col>
      <xdr:colOff>358140</xdr:colOff>
      <xdr:row>40</xdr:row>
      <xdr:rowOff>91440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167640</xdr:colOff>
      <xdr:row>46</xdr:row>
      <xdr:rowOff>30480</xdr:rowOff>
    </xdr:from>
    <xdr:to>
      <xdr:col>14</xdr:col>
      <xdr:colOff>304800</xdr:colOff>
      <xdr:row>67</xdr:row>
      <xdr:rowOff>121920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10" workbookViewId="0">
      <selection activeCell="Z31" activeCellId="2" sqref="Z21 Z26 Z31"/>
    </sheetView>
  </sheetViews>
  <sheetFormatPr defaultRowHeight="14.4" x14ac:dyDescent="0.3"/>
  <cols>
    <col min="1" max="1" width="14.33203125" style="1" customWidth="1"/>
    <col min="2" max="16384" width="8.88671875" style="1"/>
  </cols>
  <sheetData>
    <row r="1" spans="1:23" x14ac:dyDescent="0.3">
      <c r="A1" s="2" t="s">
        <v>86</v>
      </c>
      <c r="B1" s="1" t="s">
        <v>0</v>
      </c>
      <c r="D1" s="1" t="s">
        <v>1</v>
      </c>
      <c r="J1" t="s">
        <v>2</v>
      </c>
      <c r="K1" t="s">
        <v>3</v>
      </c>
      <c r="M1" s="1" t="s">
        <v>4</v>
      </c>
      <c r="N1" s="1">
        <v>137</v>
      </c>
      <c r="O1" s="1">
        <v>138</v>
      </c>
      <c r="P1" s="1">
        <v>160</v>
      </c>
      <c r="Q1" s="1">
        <v>159</v>
      </c>
      <c r="R1" s="1">
        <v>4</v>
      </c>
      <c r="S1" s="1">
        <v>5</v>
      </c>
      <c r="T1" s="1">
        <v>6</v>
      </c>
      <c r="U1" s="1">
        <v>7</v>
      </c>
      <c r="V1">
        <v>55</v>
      </c>
      <c r="W1">
        <v>56</v>
      </c>
    </row>
    <row r="2" spans="1:23" x14ac:dyDescent="0.3">
      <c r="J2" t="s">
        <v>5</v>
      </c>
      <c r="K2" t="s">
        <v>5</v>
      </c>
      <c r="M2" s="1" t="s">
        <v>6</v>
      </c>
      <c r="N2" s="1" t="s">
        <v>7</v>
      </c>
      <c r="O2" s="1" t="s">
        <v>8</v>
      </c>
      <c r="P2" s="1" t="s">
        <v>9</v>
      </c>
      <c r="Q2" s="1" t="s">
        <v>10</v>
      </c>
      <c r="R2" s="1" t="s">
        <v>11</v>
      </c>
      <c r="S2" s="1" t="s">
        <v>12</v>
      </c>
      <c r="T2" s="1" t="s">
        <v>13</v>
      </c>
      <c r="U2" s="1" t="s">
        <v>14</v>
      </c>
      <c r="V2" t="s">
        <v>153</v>
      </c>
      <c r="W2" t="s">
        <v>154</v>
      </c>
    </row>
    <row r="3" spans="1:23" x14ac:dyDescent="0.3">
      <c r="B3" s="1" t="s">
        <v>15</v>
      </c>
      <c r="D3" s="1" t="s">
        <v>16</v>
      </c>
      <c r="F3" s="1" t="s">
        <v>17</v>
      </c>
      <c r="H3" s="1" t="s">
        <v>18</v>
      </c>
      <c r="J3"/>
      <c r="K3"/>
      <c r="N3" s="1" t="s">
        <v>15</v>
      </c>
      <c r="O3" s="1" t="s">
        <v>16</v>
      </c>
      <c r="P3" s="1" t="s">
        <v>15</v>
      </c>
      <c r="Q3" s="1" t="s">
        <v>16</v>
      </c>
      <c r="V3"/>
      <c r="W3"/>
    </row>
    <row r="4" spans="1:23" x14ac:dyDescent="0.3">
      <c r="A4" s="1" t="s">
        <v>19</v>
      </c>
      <c r="B4" s="1">
        <v>51.341187499999997</v>
      </c>
      <c r="D4" s="1">
        <v>54.624863636363642</v>
      </c>
      <c r="F4" s="1">
        <v>38.795888888888882</v>
      </c>
      <c r="H4" s="1">
        <v>3.0624999999999999E-2</v>
      </c>
      <c r="J4" s="1">
        <v>51.161344827586213</v>
      </c>
      <c r="K4" s="1">
        <v>54.326999999999991</v>
      </c>
      <c r="M4" s="1" t="s">
        <v>19</v>
      </c>
      <c r="N4" s="1">
        <v>51.607999999999997</v>
      </c>
      <c r="O4" s="1">
        <v>54.186999999999998</v>
      </c>
      <c r="P4" s="1">
        <v>51.075000000000003</v>
      </c>
      <c r="Q4" s="1">
        <v>54.05</v>
      </c>
      <c r="R4" s="1">
        <v>50.722999999999999</v>
      </c>
      <c r="S4" s="1">
        <v>54.543999999999997</v>
      </c>
      <c r="T4" s="1">
        <v>50.875999999999998</v>
      </c>
      <c r="U4" s="1">
        <v>54.734000000000002</v>
      </c>
      <c r="V4">
        <v>52.542999999999999</v>
      </c>
      <c r="W4">
        <v>55.072000000000003</v>
      </c>
    </row>
    <row r="5" spans="1:23" x14ac:dyDescent="0.3">
      <c r="A5" s="1" t="s">
        <v>20</v>
      </c>
      <c r="B5" s="1">
        <v>0.60868750000000005</v>
      </c>
      <c r="D5" s="1">
        <v>0.30845454545454548</v>
      </c>
      <c r="F5" s="1">
        <v>2.4666666666666674E-2</v>
      </c>
      <c r="H5" s="1">
        <v>51.560874999999996</v>
      </c>
      <c r="J5" s="1">
        <v>0.64158620689655166</v>
      </c>
      <c r="K5" s="1">
        <v>0.28323076923076923</v>
      </c>
      <c r="M5" s="1" t="s">
        <v>20</v>
      </c>
      <c r="N5" s="1">
        <v>0.38700000000000001</v>
      </c>
      <c r="O5" s="1">
        <v>0.151</v>
      </c>
      <c r="P5" s="1">
        <v>0.65500000000000003</v>
      </c>
      <c r="Q5" s="1">
        <v>0.441</v>
      </c>
      <c r="R5" s="1">
        <v>0.45100000000000001</v>
      </c>
      <c r="S5" s="1">
        <v>0.247</v>
      </c>
      <c r="T5" s="1">
        <v>0.42399999999999999</v>
      </c>
      <c r="U5" s="1">
        <v>0.28799999999999998</v>
      </c>
      <c r="V5">
        <v>0.33300000000000002</v>
      </c>
      <c r="W5">
        <v>0.28100000000000003</v>
      </c>
    </row>
    <row r="6" spans="1:23" x14ac:dyDescent="0.3">
      <c r="A6" s="1" t="s">
        <v>21</v>
      </c>
      <c r="B6" s="1">
        <v>2.6590937499999998</v>
      </c>
      <c r="D6" s="1">
        <v>1.4455909090909087</v>
      </c>
      <c r="F6" s="1">
        <v>8.5925925925925944E-3</v>
      </c>
      <c r="H6" s="1">
        <v>0.14262499999999997</v>
      </c>
      <c r="J6" s="1">
        <v>2.6508620689655169</v>
      </c>
      <c r="K6" s="1">
        <v>1.417</v>
      </c>
      <c r="M6" s="1" t="s">
        <v>21</v>
      </c>
      <c r="N6" s="1">
        <v>2.169</v>
      </c>
      <c r="O6" s="1">
        <v>1.4079999999999999</v>
      </c>
      <c r="P6" s="1">
        <v>2.673</v>
      </c>
      <c r="Q6" s="1">
        <v>1.873</v>
      </c>
      <c r="R6" s="1">
        <v>2.879</v>
      </c>
      <c r="S6" s="1">
        <v>1.179</v>
      </c>
      <c r="T6" s="1">
        <v>3.1429999999999998</v>
      </c>
      <c r="U6" s="1">
        <v>1.1830000000000001</v>
      </c>
      <c r="V6">
        <v>1.583</v>
      </c>
      <c r="W6">
        <v>1.673</v>
      </c>
    </row>
    <row r="7" spans="1:23" x14ac:dyDescent="0.3">
      <c r="A7" s="1" t="s">
        <v>22</v>
      </c>
      <c r="B7" s="1">
        <v>0.34300000000000003</v>
      </c>
      <c r="D7" s="1">
        <v>0.10149999999999998</v>
      </c>
      <c r="F7" s="1">
        <v>9.4444444444444445E-3</v>
      </c>
      <c r="H7" s="1">
        <v>0.78687499999999999</v>
      </c>
      <c r="J7" s="1">
        <v>0.32986206896551734</v>
      </c>
      <c r="K7" s="1">
        <v>0.11123076923076923</v>
      </c>
      <c r="M7" s="1" t="s">
        <v>22</v>
      </c>
      <c r="N7" s="1">
        <v>0.22</v>
      </c>
      <c r="O7" s="1">
        <v>0.104</v>
      </c>
      <c r="P7" s="1">
        <v>0.19600000000000001</v>
      </c>
      <c r="Q7" s="1">
        <v>0.10199999999999999</v>
      </c>
      <c r="R7" s="1">
        <v>0.60899999999999999</v>
      </c>
      <c r="S7" s="1">
        <v>0.10199999999999999</v>
      </c>
      <c r="T7" s="1">
        <v>0.79100000000000004</v>
      </c>
      <c r="U7" s="1">
        <v>0.13500000000000001</v>
      </c>
      <c r="V7">
        <v>0.16800000000000001</v>
      </c>
      <c r="W7">
        <v>0.17100000000000001</v>
      </c>
    </row>
    <row r="8" spans="1:23" x14ac:dyDescent="0.3">
      <c r="A8" s="1" t="s">
        <v>23</v>
      </c>
      <c r="B8" s="1">
        <v>5.0773437499999989</v>
      </c>
      <c r="D8" s="1">
        <v>11.08927272727273</v>
      </c>
      <c r="F8" s="1">
        <v>17.85996296296296</v>
      </c>
      <c r="H8" s="1">
        <v>44.194499999999998</v>
      </c>
      <c r="J8" s="1">
        <v>5.1102413793103469</v>
      </c>
      <c r="K8" s="1">
        <v>11.01196153846154</v>
      </c>
      <c r="M8" s="1" t="s">
        <v>23</v>
      </c>
      <c r="N8" s="1">
        <v>4.7519999999999998</v>
      </c>
      <c r="O8" s="1">
        <v>11.183999999999999</v>
      </c>
      <c r="P8" s="1">
        <v>5.2539999999999996</v>
      </c>
      <c r="Q8" s="1">
        <v>11.396000000000001</v>
      </c>
      <c r="R8" s="1">
        <v>4.9080000000000004</v>
      </c>
      <c r="S8" s="1">
        <v>11.24</v>
      </c>
      <c r="T8" s="1">
        <v>4.78</v>
      </c>
      <c r="U8" s="1">
        <v>10.372</v>
      </c>
      <c r="V8">
        <v>4.83</v>
      </c>
      <c r="W8">
        <v>10.569000000000001</v>
      </c>
    </row>
    <row r="9" spans="1:23" x14ac:dyDescent="0.3">
      <c r="A9" s="1" t="s">
        <v>24</v>
      </c>
      <c r="B9" s="1">
        <v>0.13796874999999995</v>
      </c>
      <c r="D9" s="1">
        <v>0.26236363636363635</v>
      </c>
      <c r="F9" s="1">
        <v>0.27677777777777779</v>
      </c>
      <c r="H9" s="1">
        <v>1.32575</v>
      </c>
      <c r="J9" s="1">
        <v>0.1417241379310345</v>
      </c>
      <c r="K9" s="1">
        <v>0.26050000000000001</v>
      </c>
      <c r="M9" s="1" t="s">
        <v>24</v>
      </c>
      <c r="N9" s="1">
        <v>0.121</v>
      </c>
      <c r="O9" s="1">
        <v>0.24</v>
      </c>
      <c r="P9" s="1">
        <v>0.192</v>
      </c>
      <c r="Q9" s="1">
        <v>0.35199999999999998</v>
      </c>
      <c r="R9" s="1">
        <v>0.13300000000000001</v>
      </c>
      <c r="S9" s="1">
        <v>0.14599999999999999</v>
      </c>
      <c r="T9" s="1">
        <v>0.13600000000000001</v>
      </c>
      <c r="U9" s="1">
        <v>0.245</v>
      </c>
      <c r="V9">
        <v>0.1</v>
      </c>
      <c r="W9">
        <v>0.22700000000000001</v>
      </c>
    </row>
    <row r="10" spans="1:23" x14ac:dyDescent="0.3">
      <c r="A10" s="1" t="s">
        <v>25</v>
      </c>
      <c r="B10" s="1">
        <v>2.00625E-2</v>
      </c>
      <c r="D10" s="1">
        <v>1.6090909090909093E-2</v>
      </c>
      <c r="F10" s="1">
        <v>5.0703703703703702E-2</v>
      </c>
      <c r="H10" s="1">
        <v>2.2499999999999998E-3</v>
      </c>
      <c r="J10" s="1">
        <v>1.7172413793103448E-2</v>
      </c>
      <c r="K10" s="1">
        <v>1.1192307692307694E-2</v>
      </c>
      <c r="M10" s="1" t="s">
        <v>25</v>
      </c>
      <c r="N10" s="1">
        <v>0.03</v>
      </c>
      <c r="O10" s="1">
        <v>0</v>
      </c>
      <c r="P10" s="1">
        <v>0</v>
      </c>
      <c r="Q10" s="1">
        <v>5.0000000000000001E-3</v>
      </c>
      <c r="R10" s="1">
        <v>0</v>
      </c>
      <c r="S10" s="1">
        <v>0</v>
      </c>
      <c r="T10" s="1">
        <v>1.2999999999999999E-2</v>
      </c>
      <c r="U10" s="1">
        <v>0</v>
      </c>
      <c r="V10">
        <v>0</v>
      </c>
      <c r="W10">
        <v>5.0000000000000001E-3</v>
      </c>
    </row>
    <row r="11" spans="1:23" x14ac:dyDescent="0.3">
      <c r="A11" s="1" t="s">
        <v>26</v>
      </c>
      <c r="B11" s="1">
        <v>16.504312500000001</v>
      </c>
      <c r="D11" s="1">
        <v>30.222409090909093</v>
      </c>
      <c r="F11" s="1">
        <v>42.188000000000017</v>
      </c>
      <c r="H11" s="1">
        <v>1.8390000000000002</v>
      </c>
      <c r="J11" s="1">
        <v>16.443517241379308</v>
      </c>
      <c r="K11" s="1">
        <v>30.120192307692317</v>
      </c>
      <c r="M11" s="1" t="s">
        <v>26</v>
      </c>
      <c r="N11" s="1">
        <v>15.93</v>
      </c>
      <c r="O11" s="1">
        <v>30.27</v>
      </c>
      <c r="P11" s="1">
        <v>16.548999999999999</v>
      </c>
      <c r="Q11" s="1">
        <v>29.978999999999999</v>
      </c>
      <c r="R11" s="1">
        <v>16.966999999999999</v>
      </c>
      <c r="S11" s="1">
        <v>29.864000000000001</v>
      </c>
      <c r="T11" s="1">
        <v>16.594999999999999</v>
      </c>
      <c r="U11" s="1">
        <v>29.146999999999998</v>
      </c>
      <c r="V11">
        <v>16.643999999999998</v>
      </c>
      <c r="W11">
        <v>30.094000000000001</v>
      </c>
    </row>
    <row r="12" spans="1:23" x14ac:dyDescent="0.3">
      <c r="A12" s="1" t="s">
        <v>27</v>
      </c>
      <c r="B12" s="1">
        <v>22.322656249999994</v>
      </c>
      <c r="D12" s="1">
        <v>1.017590909090909</v>
      </c>
      <c r="F12" s="1">
        <v>0.12900000000000003</v>
      </c>
      <c r="H12" s="1">
        <v>1.6125E-2</v>
      </c>
      <c r="J12" s="1">
        <v>22.465896551724136</v>
      </c>
      <c r="K12" s="1">
        <v>1.1041538461538463</v>
      </c>
      <c r="M12" s="1" t="s">
        <v>27</v>
      </c>
      <c r="N12" s="1">
        <v>22.978000000000002</v>
      </c>
      <c r="O12" s="1">
        <v>0.91500000000000004</v>
      </c>
      <c r="P12" s="1">
        <v>22.82</v>
      </c>
      <c r="Q12" s="1">
        <v>1.113</v>
      </c>
      <c r="R12" s="1">
        <v>22.507000000000001</v>
      </c>
      <c r="S12" s="1">
        <v>1.405</v>
      </c>
      <c r="T12" s="1">
        <v>22.687000000000001</v>
      </c>
      <c r="U12" s="1">
        <v>2.7850000000000001</v>
      </c>
      <c r="V12">
        <v>22.943000000000001</v>
      </c>
      <c r="W12">
        <v>1.0509999999999999</v>
      </c>
    </row>
    <row r="13" spans="1:23" x14ac:dyDescent="0.3">
      <c r="A13" s="1" t="s">
        <v>28</v>
      </c>
      <c r="B13" s="1">
        <v>0.32200000000000006</v>
      </c>
      <c r="D13" s="1">
        <v>1.7772727272727277E-2</v>
      </c>
      <c r="F13" s="1">
        <v>2.7857142857142859E-3</v>
      </c>
      <c r="H13" s="1">
        <v>1.5625E-2</v>
      </c>
      <c r="J13" s="1">
        <v>0.32937931034482759</v>
      </c>
      <c r="K13" s="1">
        <v>2.2269230769230777E-2</v>
      </c>
      <c r="M13" s="1" t="s">
        <v>28</v>
      </c>
      <c r="N13" s="1">
        <v>0.40799999999999997</v>
      </c>
      <c r="O13" s="1">
        <v>4.1000000000000002E-2</v>
      </c>
      <c r="P13" s="1">
        <v>0.26900000000000002</v>
      </c>
      <c r="Q13" s="1">
        <v>1.7000000000000001E-2</v>
      </c>
      <c r="R13" s="1">
        <v>0.33500000000000002</v>
      </c>
      <c r="S13" s="1">
        <v>0.02</v>
      </c>
      <c r="T13" s="1">
        <v>0.29199999999999998</v>
      </c>
      <c r="U13" s="1">
        <v>7.0999999999999994E-2</v>
      </c>
      <c r="V13">
        <v>0.4</v>
      </c>
      <c r="W13">
        <v>2.3E-2</v>
      </c>
    </row>
    <row r="14" spans="1:23" x14ac:dyDescent="0.3">
      <c r="A14" s="1" t="s">
        <v>29</v>
      </c>
      <c r="B14" s="1">
        <v>2.2500000000000003E-3</v>
      </c>
      <c r="D14" s="1">
        <v>2.0909090909090908E-3</v>
      </c>
      <c r="F14" s="1">
        <v>5.7142857142857147E-4</v>
      </c>
      <c r="H14" s="1">
        <v>0</v>
      </c>
      <c r="M14" s="1" t="s">
        <v>29</v>
      </c>
      <c r="N14" s="1">
        <v>0</v>
      </c>
      <c r="O14" s="1">
        <v>0</v>
      </c>
      <c r="P14" s="1">
        <v>8.0000000000000002E-3</v>
      </c>
      <c r="Q14" s="1">
        <v>0</v>
      </c>
      <c r="R14" s="1">
        <v>3.0000000000000001E-3</v>
      </c>
      <c r="S14" s="1">
        <v>0</v>
      </c>
      <c r="T14" s="1">
        <v>0</v>
      </c>
      <c r="U14" s="1">
        <v>0</v>
      </c>
      <c r="V14">
        <v>2E-3</v>
      </c>
      <c r="W14">
        <v>0</v>
      </c>
    </row>
    <row r="15" spans="1:23" x14ac:dyDescent="0.3">
      <c r="A15" s="1" t="s">
        <v>30</v>
      </c>
      <c r="B15" s="1">
        <v>99.400468749999987</v>
      </c>
      <c r="D15" s="1">
        <v>99.166727272727272</v>
      </c>
      <c r="F15" s="1">
        <v>99.366148148148184</v>
      </c>
      <c r="H15" s="1">
        <v>99.95675</v>
      </c>
      <c r="J15" s="1">
        <v>99.366137931034501</v>
      </c>
      <c r="K15" s="1">
        <v>98.75111538461536</v>
      </c>
      <c r="M15" s="1" t="s">
        <v>30</v>
      </c>
      <c r="N15" s="1">
        <v>98.813000000000002</v>
      </c>
      <c r="O15" s="1">
        <v>98.543999999999997</v>
      </c>
      <c r="P15" s="1">
        <v>99.873999999999995</v>
      </c>
      <c r="Q15" s="1">
        <v>99.338999999999999</v>
      </c>
      <c r="R15" s="1">
        <v>99.641000000000005</v>
      </c>
      <c r="S15" s="1">
        <v>98.766999999999996</v>
      </c>
      <c r="T15" s="1">
        <v>99.789000000000001</v>
      </c>
      <c r="U15" s="1">
        <v>99.043999999999997</v>
      </c>
      <c r="V15">
        <v>99.552999999999997</v>
      </c>
      <c r="W15">
        <v>99.212000000000003</v>
      </c>
    </row>
    <row r="16" spans="1:23" x14ac:dyDescent="0.3">
      <c r="V16"/>
      <c r="W16"/>
    </row>
    <row r="17" spans="1:26" x14ac:dyDescent="0.3">
      <c r="V17"/>
      <c r="W17"/>
    </row>
    <row r="18" spans="1:26" x14ac:dyDescent="0.3">
      <c r="A18"/>
      <c r="B18" t="s">
        <v>31</v>
      </c>
      <c r="K18" t="s">
        <v>31</v>
      </c>
      <c r="O18" t="s">
        <v>31</v>
      </c>
      <c r="Q18" t="s">
        <v>31</v>
      </c>
      <c r="S18" t="s">
        <v>31</v>
      </c>
      <c r="U18" t="s">
        <v>31</v>
      </c>
      <c r="W18" t="s">
        <v>31</v>
      </c>
      <c r="Y18" s="1" t="s">
        <v>107</v>
      </c>
      <c r="Z18" s="1" t="s">
        <v>155</v>
      </c>
    </row>
    <row r="19" spans="1:26" x14ac:dyDescent="0.3">
      <c r="A19" t="s">
        <v>32</v>
      </c>
      <c r="B19">
        <v>1157.4089881312998</v>
      </c>
      <c r="K19">
        <v>1136.2266571224654</v>
      </c>
      <c r="O19">
        <v>1014.0088017670628</v>
      </c>
      <c r="Q19">
        <v>1106.80328433311</v>
      </c>
      <c r="S19">
        <v>1133.7422159604887</v>
      </c>
      <c r="U19">
        <v>1148.1078727716031</v>
      </c>
      <c r="V19"/>
      <c r="W19">
        <v>1090.3212590173196</v>
      </c>
    </row>
    <row r="20" spans="1:26" x14ac:dyDescent="0.3">
      <c r="A20"/>
      <c r="B20" t="s">
        <v>33</v>
      </c>
      <c r="K20" t="s">
        <v>33</v>
      </c>
      <c r="O20" t="s">
        <v>33</v>
      </c>
      <c r="Q20" t="s">
        <v>33</v>
      </c>
      <c r="S20" t="s">
        <v>33</v>
      </c>
      <c r="U20" t="s">
        <v>33</v>
      </c>
      <c r="V20"/>
      <c r="W20" t="s">
        <v>33</v>
      </c>
    </row>
    <row r="21" spans="1:26" x14ac:dyDescent="0.3">
      <c r="A21"/>
      <c r="B21">
        <v>884.25898813129982</v>
      </c>
      <c r="K21">
        <v>863.07665712246546</v>
      </c>
      <c r="O21">
        <v>740.8588017670628</v>
      </c>
      <c r="Q21">
        <v>833.65328433311004</v>
      </c>
      <c r="S21">
        <v>860.59221596048872</v>
      </c>
      <c r="U21">
        <v>874.95787277160309</v>
      </c>
      <c r="W21">
        <v>817.17125901731958</v>
      </c>
      <c r="Y21" s="1">
        <f>AVERAGE(O21:W21)</f>
        <v>825.44668676991682</v>
      </c>
      <c r="Z21" s="1">
        <f>_xlfn.STDEV.P(O21:W21)</f>
        <v>46.85617781827203</v>
      </c>
    </row>
    <row r="22" spans="1:26" x14ac:dyDescent="0.3">
      <c r="A22"/>
      <c r="B22"/>
      <c r="K22"/>
      <c r="O22"/>
      <c r="Q22"/>
      <c r="S22"/>
      <c r="U22"/>
      <c r="W22"/>
    </row>
    <row r="23" spans="1:26" x14ac:dyDescent="0.3">
      <c r="A23"/>
      <c r="B23" t="s">
        <v>34</v>
      </c>
      <c r="K23" t="s">
        <v>34</v>
      </c>
      <c r="O23" t="s">
        <v>34</v>
      </c>
      <c r="Q23" t="s">
        <v>34</v>
      </c>
      <c r="S23" t="s">
        <v>34</v>
      </c>
      <c r="U23" t="s">
        <v>34</v>
      </c>
      <c r="W23" t="s">
        <v>34</v>
      </c>
    </row>
    <row r="24" spans="1:26" x14ac:dyDescent="0.3">
      <c r="A24" t="s">
        <v>35</v>
      </c>
      <c r="B24">
        <v>1314.3438815600121</v>
      </c>
      <c r="K24">
        <v>1337.0433362409522</v>
      </c>
      <c r="O24">
        <v>1289.1567491323965</v>
      </c>
      <c r="Q24">
        <v>1338.1148236859078</v>
      </c>
      <c r="S24">
        <v>1404.7514531261099</v>
      </c>
      <c r="U24">
        <v>1639.7392192068905</v>
      </c>
      <c r="W24">
        <v>1373.7956950658568</v>
      </c>
    </row>
    <row r="25" spans="1:26" x14ac:dyDescent="0.3">
      <c r="A25"/>
      <c r="B25" t="s">
        <v>33</v>
      </c>
      <c r="K25" t="s">
        <v>33</v>
      </c>
      <c r="O25" t="s">
        <v>33</v>
      </c>
      <c r="Q25" t="s">
        <v>33</v>
      </c>
      <c r="S25" t="s">
        <v>33</v>
      </c>
      <c r="U25" t="s">
        <v>33</v>
      </c>
      <c r="W25" t="s">
        <v>33</v>
      </c>
    </row>
    <row r="26" spans="1:26" x14ac:dyDescent="0.3">
      <c r="A26"/>
      <c r="B26">
        <v>1041.193881560012</v>
      </c>
      <c r="K26">
        <v>1063.8933362409521</v>
      </c>
      <c r="O26">
        <v>1016.0067491323965</v>
      </c>
      <c r="Q26">
        <v>1064.964823685908</v>
      </c>
      <c r="S26">
        <v>1131.6014531261098</v>
      </c>
      <c r="U26">
        <v>1366.5892192068904</v>
      </c>
      <c r="W26">
        <v>1100.6456950658567</v>
      </c>
      <c r="Y26" s="1">
        <f>AVERAGE(O26:W26)</f>
        <v>1135.9615880434324</v>
      </c>
      <c r="Z26" s="1">
        <f>_xlfn.STDEV.P(O26:W26)</f>
        <v>121.56071014664178</v>
      </c>
    </row>
    <row r="27" spans="1:26" x14ac:dyDescent="0.3">
      <c r="A27"/>
      <c r="B27"/>
      <c r="K27"/>
      <c r="O27"/>
      <c r="Q27"/>
      <c r="S27"/>
      <c r="U27"/>
      <c r="W27"/>
    </row>
    <row r="28" spans="1:26" x14ac:dyDescent="0.3">
      <c r="A28" t="s">
        <v>36</v>
      </c>
      <c r="B28" t="s">
        <v>34</v>
      </c>
      <c r="K28" t="s">
        <v>34</v>
      </c>
      <c r="O28" t="s">
        <v>34</v>
      </c>
      <c r="Q28" t="s">
        <v>34</v>
      </c>
      <c r="S28" t="s">
        <v>34</v>
      </c>
      <c r="U28" t="s">
        <v>34</v>
      </c>
      <c r="W28" t="s">
        <v>34</v>
      </c>
    </row>
    <row r="29" spans="1:26" x14ac:dyDescent="0.3">
      <c r="A29"/>
      <c r="B29">
        <v>1253.6452244783081</v>
      </c>
      <c r="K29">
        <v>1307.3599679837889</v>
      </c>
      <c r="O29">
        <v>1410.2912280031803</v>
      </c>
      <c r="Q29">
        <v>1289.2455263604913</v>
      </c>
      <c r="S29">
        <v>1275.258614810919</v>
      </c>
      <c r="U29">
        <v>1627.0111386554941</v>
      </c>
      <c r="W29">
        <v>1285.9011767146653</v>
      </c>
    </row>
    <row r="30" spans="1:26" x14ac:dyDescent="0.3">
      <c r="A30"/>
      <c r="B30" t="s">
        <v>33</v>
      </c>
      <c r="K30" t="s">
        <v>33</v>
      </c>
      <c r="O30" t="s">
        <v>33</v>
      </c>
      <c r="Q30" t="s">
        <v>33</v>
      </c>
      <c r="S30" t="s">
        <v>33</v>
      </c>
      <c r="U30" t="s">
        <v>33</v>
      </c>
      <c r="W30" t="s">
        <v>33</v>
      </c>
    </row>
    <row r="31" spans="1:26" x14ac:dyDescent="0.3">
      <c r="A31"/>
      <c r="B31">
        <v>980.49522447830816</v>
      </c>
      <c r="K31">
        <v>1034.2099679837888</v>
      </c>
      <c r="O31">
        <v>1137.1412280031805</v>
      </c>
      <c r="Q31">
        <v>1016.0955263604914</v>
      </c>
      <c r="S31">
        <v>1002.108614810919</v>
      </c>
      <c r="U31">
        <v>1353.861138655494</v>
      </c>
      <c r="W31">
        <v>1012.7511767146653</v>
      </c>
      <c r="Y31" s="1">
        <f>AVERAGE(O31:W31)</f>
        <v>1104.39153690895</v>
      </c>
      <c r="Z31" s="1">
        <f>_xlfn.STDEV.P(O31:W31)</f>
        <v>134.13691640303313</v>
      </c>
    </row>
    <row r="34" spans="1:25" x14ac:dyDescent="0.3">
      <c r="A34" s="1" t="s">
        <v>37</v>
      </c>
      <c r="J34" s="1" t="s">
        <v>37</v>
      </c>
    </row>
    <row r="35" spans="1:25" x14ac:dyDescent="0.3">
      <c r="A35" s="1" t="s">
        <v>38</v>
      </c>
      <c r="B35" s="1">
        <v>1019</v>
      </c>
      <c r="J35" s="1" t="s">
        <v>38</v>
      </c>
      <c r="K35" s="1">
        <v>1038</v>
      </c>
    </row>
    <row r="36" spans="1:25" x14ac:dyDescent="0.3">
      <c r="B36" s="1" t="s">
        <v>39</v>
      </c>
      <c r="K36" s="1" t="s">
        <v>40</v>
      </c>
    </row>
    <row r="38" spans="1:25" x14ac:dyDescent="0.3">
      <c r="A38" s="1" t="s">
        <v>41</v>
      </c>
      <c r="B38" s="9">
        <v>974</v>
      </c>
      <c r="J38" s="1" t="s">
        <v>41</v>
      </c>
      <c r="K38" s="9">
        <v>975</v>
      </c>
    </row>
    <row r="39" spans="1:25" x14ac:dyDescent="0.3">
      <c r="B39" s="1" t="s">
        <v>142</v>
      </c>
      <c r="K39" s="1" t="s">
        <v>143</v>
      </c>
    </row>
    <row r="41" spans="1:25" x14ac:dyDescent="0.3">
      <c r="A41" s="1" t="s">
        <v>42</v>
      </c>
      <c r="B41" s="1">
        <v>816</v>
      </c>
      <c r="J41" s="1" t="s">
        <v>42</v>
      </c>
      <c r="K41" s="1">
        <v>827</v>
      </c>
    </row>
    <row r="42" spans="1:25" x14ac:dyDescent="0.3">
      <c r="B42" s="1" t="s">
        <v>43</v>
      </c>
      <c r="K42" s="1" t="s">
        <v>44</v>
      </c>
    </row>
    <row r="45" spans="1:25" x14ac:dyDescent="0.3">
      <c r="A45" s="6" t="s">
        <v>78</v>
      </c>
      <c r="N45" s="1" t="s">
        <v>19</v>
      </c>
      <c r="O45" s="1" t="s">
        <v>20</v>
      </c>
      <c r="P45" s="1" t="s">
        <v>21</v>
      </c>
      <c r="Q45" s="1" t="s">
        <v>23</v>
      </c>
      <c r="R45" s="1" t="s">
        <v>24</v>
      </c>
      <c r="S45" s="1" t="s">
        <v>26</v>
      </c>
      <c r="T45" s="1" t="s">
        <v>27</v>
      </c>
      <c r="U45" s="1" t="s">
        <v>28</v>
      </c>
      <c r="V45" s="1" t="s">
        <v>29</v>
      </c>
      <c r="W45" s="1" t="s">
        <v>22</v>
      </c>
    </row>
    <row r="46" spans="1:25" x14ac:dyDescent="0.3">
      <c r="A46" s="7" t="s">
        <v>79</v>
      </c>
      <c r="M46" s="1" t="s">
        <v>156</v>
      </c>
      <c r="N46" s="1">
        <v>51.607999999999997</v>
      </c>
      <c r="O46" s="1">
        <v>0.38700000000000001</v>
      </c>
      <c r="P46" s="1">
        <v>2.169</v>
      </c>
      <c r="Q46" s="1">
        <v>4.7519999999999998</v>
      </c>
      <c r="R46" s="1">
        <v>0.121</v>
      </c>
      <c r="S46" s="1">
        <v>15.93</v>
      </c>
      <c r="T46" s="1">
        <v>22.978000000000002</v>
      </c>
      <c r="U46" s="1">
        <v>0.40799999999999997</v>
      </c>
      <c r="V46" s="1">
        <v>0</v>
      </c>
      <c r="W46" s="1">
        <v>0.22</v>
      </c>
      <c r="Y46" s="11">
        <v>891.39484136902979</v>
      </c>
    </row>
    <row r="47" spans="1:25" x14ac:dyDescent="0.3">
      <c r="A47" s="8" t="s">
        <v>80</v>
      </c>
      <c r="M47" s="1" t="s">
        <v>156</v>
      </c>
      <c r="N47" s="1">
        <v>51.075000000000003</v>
      </c>
      <c r="O47" s="1">
        <v>0.65500000000000003</v>
      </c>
      <c r="P47" s="1">
        <v>2.673</v>
      </c>
      <c r="Q47" s="1">
        <v>5.2539999999999996</v>
      </c>
      <c r="R47" s="1">
        <v>0.192</v>
      </c>
      <c r="S47" s="1">
        <v>16.548999999999999</v>
      </c>
      <c r="T47" s="1">
        <v>22.82</v>
      </c>
      <c r="U47" s="1">
        <v>0.26900000000000002</v>
      </c>
      <c r="V47" s="1">
        <v>8.0000000000000002E-3</v>
      </c>
      <c r="W47" s="1">
        <v>0.19600000000000001</v>
      </c>
      <c r="Y47" s="11">
        <v>930.77786919521327</v>
      </c>
    </row>
    <row r="48" spans="1:25" x14ac:dyDescent="0.3">
      <c r="B48" s="7">
        <v>949.54712550406123</v>
      </c>
      <c r="K48" s="10">
        <v>949.30190080252692</v>
      </c>
      <c r="M48" s="1" t="s">
        <v>156</v>
      </c>
      <c r="N48" s="1">
        <v>50.722999999999999</v>
      </c>
      <c r="O48" s="1">
        <v>0.45100000000000001</v>
      </c>
      <c r="P48" s="1">
        <v>2.879</v>
      </c>
      <c r="Q48" s="1">
        <v>4.9080000000000004</v>
      </c>
      <c r="R48" s="1">
        <v>0.13300000000000001</v>
      </c>
      <c r="S48" s="1">
        <v>16.966999999999999</v>
      </c>
      <c r="T48" s="1">
        <v>22.507000000000001</v>
      </c>
      <c r="U48" s="1">
        <v>0.33500000000000002</v>
      </c>
      <c r="V48" s="1">
        <v>3.0000000000000001E-3</v>
      </c>
      <c r="W48" s="1">
        <v>0.60899999999999999</v>
      </c>
      <c r="Y48" s="11">
        <v>1002.9985317590398</v>
      </c>
    </row>
    <row r="49" spans="13:25" x14ac:dyDescent="0.3">
      <c r="M49" s="1" t="s">
        <v>156</v>
      </c>
      <c r="N49" s="1">
        <v>50.875999999999998</v>
      </c>
      <c r="O49" s="1">
        <v>0.42399999999999999</v>
      </c>
      <c r="P49" s="1">
        <v>3.1429999999999998</v>
      </c>
      <c r="Q49" s="1">
        <v>4.78</v>
      </c>
      <c r="R49" s="1">
        <v>0.13600000000000001</v>
      </c>
      <c r="S49" s="1">
        <v>16.594999999999999</v>
      </c>
      <c r="T49" s="1">
        <v>22.687000000000001</v>
      </c>
      <c r="U49" s="1">
        <v>0.29199999999999998</v>
      </c>
      <c r="V49" s="1">
        <v>0</v>
      </c>
      <c r="W49" s="1">
        <v>0.79100000000000004</v>
      </c>
      <c r="Y49" s="11">
        <v>1038.0733664007334</v>
      </c>
    </row>
    <row r="50" spans="13:25" x14ac:dyDescent="0.3">
      <c r="M50" s="1" t="s">
        <v>156</v>
      </c>
      <c r="N50" s="1">
        <v>52.542999999999999</v>
      </c>
      <c r="O50" s="1">
        <v>0.33300000000000002</v>
      </c>
      <c r="P50" s="1">
        <v>1.583</v>
      </c>
      <c r="Q50" s="1">
        <v>4.83</v>
      </c>
      <c r="R50" s="1">
        <v>0.1</v>
      </c>
      <c r="S50" s="1">
        <v>16.643999999999998</v>
      </c>
      <c r="T50" s="1">
        <v>22.943000000000001</v>
      </c>
      <c r="U50" s="1">
        <v>0.4</v>
      </c>
      <c r="V50" s="1">
        <v>2E-3</v>
      </c>
      <c r="W50" s="1">
        <v>0.16800000000000001</v>
      </c>
      <c r="Y50" s="11">
        <v>917.33475750650553</v>
      </c>
    </row>
    <row r="52" spans="13:25" x14ac:dyDescent="0.3">
      <c r="Y52" s="1">
        <f>AVERAGE(Y46:Y50)</f>
        <v>956.11587324610446</v>
      </c>
    </row>
    <row r="53" spans="13:25" x14ac:dyDescent="0.3">
      <c r="Y53" s="1">
        <f>_xlfn.STDEV.P(Y46:Y50)</f>
        <v>55.22647138457431</v>
      </c>
    </row>
    <row r="54" spans="13:25" x14ac:dyDescent="0.3">
      <c r="X54"/>
    </row>
    <row r="55" spans="13:25" x14ac:dyDescent="0.3">
      <c r="X55"/>
    </row>
    <row r="57" spans="13:25" x14ac:dyDescent="0.3">
      <c r="M57" s="1" t="s">
        <v>157</v>
      </c>
      <c r="N57" s="1">
        <v>54.186999999999998</v>
      </c>
      <c r="O57" s="1">
        <v>0.151</v>
      </c>
      <c r="P57" s="1">
        <v>1.4079999999999999</v>
      </c>
      <c r="Q57" s="1">
        <v>11.183999999999999</v>
      </c>
      <c r="R57" s="1">
        <v>0.24</v>
      </c>
      <c r="S57" s="1">
        <v>30.27</v>
      </c>
      <c r="T57" s="1">
        <v>0.91500000000000004</v>
      </c>
      <c r="U57" s="1">
        <v>4.1000000000000002E-2</v>
      </c>
      <c r="V57" s="1">
        <v>0</v>
      </c>
      <c r="W57" s="1">
        <v>0.104</v>
      </c>
    </row>
    <row r="58" spans="13:25" x14ac:dyDescent="0.3">
      <c r="M58" s="1" t="s">
        <v>157</v>
      </c>
      <c r="N58" s="1">
        <v>54.05</v>
      </c>
      <c r="O58" s="1">
        <v>0.441</v>
      </c>
      <c r="P58" s="1">
        <v>1.873</v>
      </c>
      <c r="Q58" s="1">
        <v>11.396000000000001</v>
      </c>
      <c r="R58" s="1">
        <v>0.35199999999999998</v>
      </c>
      <c r="S58" s="1">
        <v>29.978999999999999</v>
      </c>
      <c r="T58" s="1">
        <v>1.113</v>
      </c>
      <c r="U58" s="1">
        <v>1.7000000000000001E-2</v>
      </c>
      <c r="V58" s="1">
        <v>0</v>
      </c>
      <c r="W58" s="1">
        <v>0.10199999999999999</v>
      </c>
    </row>
    <row r="59" spans="13:25" x14ac:dyDescent="0.3">
      <c r="M59" s="1" t="s">
        <v>157</v>
      </c>
      <c r="N59" s="1">
        <v>54.543999999999997</v>
      </c>
      <c r="O59" s="1">
        <v>0.247</v>
      </c>
      <c r="P59" s="1">
        <v>1.179</v>
      </c>
      <c r="Q59" s="1">
        <v>11.24</v>
      </c>
      <c r="R59" s="1">
        <v>0.14599999999999999</v>
      </c>
      <c r="S59" s="1">
        <v>29.864000000000001</v>
      </c>
      <c r="T59" s="1">
        <v>1.405</v>
      </c>
      <c r="U59" s="1">
        <v>0.02</v>
      </c>
      <c r="V59" s="1">
        <v>0</v>
      </c>
      <c r="W59" s="1">
        <v>0.10199999999999999</v>
      </c>
    </row>
    <row r="60" spans="13:25" x14ac:dyDescent="0.3">
      <c r="M60" s="1" t="s">
        <v>157</v>
      </c>
      <c r="N60" s="1">
        <v>54.734000000000002</v>
      </c>
      <c r="O60" s="1">
        <v>0.28799999999999998</v>
      </c>
      <c r="P60" s="1">
        <v>1.1830000000000001</v>
      </c>
      <c r="Q60" s="1">
        <v>10.372</v>
      </c>
      <c r="R60" s="1">
        <v>0.245</v>
      </c>
      <c r="S60" s="1">
        <v>29.146999999999998</v>
      </c>
      <c r="T60" s="1">
        <v>2.7850000000000001</v>
      </c>
      <c r="U60" s="1">
        <v>7.0999999999999994E-2</v>
      </c>
      <c r="V60" s="1">
        <v>0</v>
      </c>
      <c r="W60" s="1">
        <v>0.13500000000000001</v>
      </c>
    </row>
    <row r="61" spans="13:25" x14ac:dyDescent="0.3">
      <c r="M61" s="1" t="s">
        <v>157</v>
      </c>
      <c r="N61" s="1">
        <v>55.072000000000003</v>
      </c>
      <c r="O61" s="1">
        <v>0.28100000000000003</v>
      </c>
      <c r="P61" s="1">
        <v>1.673</v>
      </c>
      <c r="Q61" s="1">
        <v>10.569000000000001</v>
      </c>
      <c r="R61" s="1">
        <v>0.22700000000000001</v>
      </c>
      <c r="S61" s="1">
        <v>30.094000000000001</v>
      </c>
      <c r="T61" s="1">
        <v>1.0509999999999999</v>
      </c>
      <c r="U61" s="1">
        <v>2.3E-2</v>
      </c>
      <c r="V61" s="1">
        <v>0</v>
      </c>
      <c r="W61" s="1">
        <v>0.17100000000000001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4" workbookViewId="0">
      <selection activeCell="I31" activeCellId="2" sqref="I21 I26 I31"/>
    </sheetView>
  </sheetViews>
  <sheetFormatPr defaultRowHeight="14.4" x14ac:dyDescent="0.3"/>
  <cols>
    <col min="1" max="1" width="14.33203125" customWidth="1"/>
  </cols>
  <sheetData>
    <row r="1" spans="1:22" x14ac:dyDescent="0.3">
      <c r="A1" s="3" t="s">
        <v>84</v>
      </c>
      <c r="M1">
        <v>3</v>
      </c>
      <c r="N1">
        <v>10</v>
      </c>
      <c r="O1">
        <v>15</v>
      </c>
      <c r="P1">
        <v>16</v>
      </c>
      <c r="Q1">
        <v>95</v>
      </c>
      <c r="R1">
        <v>96</v>
      </c>
      <c r="S1">
        <v>61</v>
      </c>
      <c r="T1">
        <v>62</v>
      </c>
      <c r="U1">
        <v>66</v>
      </c>
      <c r="V1">
        <v>51</v>
      </c>
    </row>
    <row r="2" spans="1:22" x14ac:dyDescent="0.3">
      <c r="I2" t="s">
        <v>2</v>
      </c>
      <c r="J2" t="s">
        <v>3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  <c r="R2" t="s">
        <v>50</v>
      </c>
      <c r="S2" t="s">
        <v>51</v>
      </c>
      <c r="T2" t="s">
        <v>52</v>
      </c>
      <c r="U2" t="s">
        <v>53</v>
      </c>
      <c r="V2" t="s">
        <v>54</v>
      </c>
    </row>
    <row r="3" spans="1:22" x14ac:dyDescent="0.3">
      <c r="B3" t="s">
        <v>55</v>
      </c>
      <c r="D3" t="s">
        <v>56</v>
      </c>
      <c r="F3" t="s">
        <v>57</v>
      </c>
      <c r="I3" t="s">
        <v>5</v>
      </c>
      <c r="J3" t="s">
        <v>5</v>
      </c>
      <c r="Q3" t="s">
        <v>16</v>
      </c>
      <c r="R3" t="s">
        <v>15</v>
      </c>
      <c r="S3" t="s">
        <v>16</v>
      </c>
      <c r="T3" t="s">
        <v>15</v>
      </c>
      <c r="U3" t="s">
        <v>16</v>
      </c>
      <c r="V3" t="s">
        <v>15</v>
      </c>
    </row>
    <row r="4" spans="1:22" x14ac:dyDescent="0.3">
      <c r="A4" t="s">
        <v>19</v>
      </c>
      <c r="B4" s="1">
        <v>51.262275862068975</v>
      </c>
      <c r="D4" s="1">
        <v>54.177200000000006</v>
      </c>
      <c r="F4" s="1">
        <v>38.704708333333322</v>
      </c>
      <c r="I4" s="1">
        <v>51.678500000000014</v>
      </c>
      <c r="J4" s="1">
        <v>54.399642857142858</v>
      </c>
      <c r="M4">
        <v>55.456000000000003</v>
      </c>
      <c r="N4">
        <v>51.517000000000003</v>
      </c>
      <c r="O4">
        <v>55.302</v>
      </c>
      <c r="P4">
        <v>53.103999999999999</v>
      </c>
      <c r="Q4">
        <v>54.15</v>
      </c>
      <c r="R4">
        <v>52.234000000000002</v>
      </c>
      <c r="S4">
        <v>53.597999999999999</v>
      </c>
      <c r="T4">
        <v>51.067999999999998</v>
      </c>
      <c r="U4">
        <v>54.792999999999999</v>
      </c>
      <c r="V4">
        <v>51.274000000000001</v>
      </c>
    </row>
    <row r="5" spans="1:22" x14ac:dyDescent="0.3">
      <c r="A5" t="s">
        <v>20</v>
      </c>
      <c r="B5" s="1">
        <v>0.4916896551724137</v>
      </c>
      <c r="D5" s="1">
        <v>0.43340000000000006</v>
      </c>
      <c r="F5" s="1">
        <v>1.3708333333333336E-2</v>
      </c>
      <c r="I5" s="1">
        <v>0.41183333333333327</v>
      </c>
      <c r="J5" s="1">
        <v>0.38307142857142856</v>
      </c>
      <c r="M5">
        <v>0.24399999999999999</v>
      </c>
      <c r="N5">
        <v>0.33200000000000002</v>
      </c>
      <c r="O5">
        <v>0.39600000000000002</v>
      </c>
      <c r="P5">
        <v>0.28599999999999998</v>
      </c>
      <c r="Q5">
        <v>0.38100000000000001</v>
      </c>
      <c r="R5">
        <v>0.39100000000000001</v>
      </c>
      <c r="S5">
        <v>0.55700000000000005</v>
      </c>
      <c r="T5">
        <v>0.624</v>
      </c>
      <c r="U5">
        <v>0.312</v>
      </c>
      <c r="V5">
        <v>0.55600000000000005</v>
      </c>
    </row>
    <row r="6" spans="1:22" x14ac:dyDescent="0.3">
      <c r="A6" t="s">
        <v>21</v>
      </c>
      <c r="B6" s="1">
        <v>2.5257931034482759</v>
      </c>
      <c r="D6" s="1">
        <v>1.4558</v>
      </c>
      <c r="F6" s="1">
        <v>7.5833333333333343E-3</v>
      </c>
      <c r="I6" s="1">
        <v>2.5317222222222227</v>
      </c>
      <c r="J6" s="1">
        <v>1.4464285714285714</v>
      </c>
      <c r="M6">
        <v>1.119</v>
      </c>
      <c r="N6">
        <v>2.7959999999999998</v>
      </c>
      <c r="O6">
        <v>1.1180000000000001</v>
      </c>
      <c r="P6">
        <v>1.9510000000000001</v>
      </c>
      <c r="Q6">
        <v>1.4139999999999999</v>
      </c>
      <c r="R6">
        <v>1.274</v>
      </c>
      <c r="S6">
        <v>1.8029999999999999</v>
      </c>
      <c r="T6">
        <v>2.2989999999999999</v>
      </c>
      <c r="U6">
        <v>0.88900000000000001</v>
      </c>
      <c r="V6">
        <v>2.427</v>
      </c>
    </row>
    <row r="7" spans="1:22" x14ac:dyDescent="0.3">
      <c r="A7" t="s">
        <v>22</v>
      </c>
      <c r="B7" s="1">
        <v>0.38479310344827589</v>
      </c>
      <c r="D7" s="1">
        <v>0.127</v>
      </c>
      <c r="F7" s="1">
        <v>8.8333333333333337E-3</v>
      </c>
      <c r="I7" s="1">
        <v>0.41366666666666663</v>
      </c>
      <c r="J7" s="1">
        <v>0.10835714285714285</v>
      </c>
      <c r="M7">
        <v>0.126</v>
      </c>
      <c r="N7">
        <v>0.39600000000000002</v>
      </c>
      <c r="O7">
        <v>0.122</v>
      </c>
      <c r="P7">
        <v>0.19700000000000001</v>
      </c>
      <c r="Q7">
        <v>0.08</v>
      </c>
      <c r="R7">
        <v>0.13700000000000001</v>
      </c>
      <c r="S7">
        <v>0.152</v>
      </c>
      <c r="T7">
        <v>0.19400000000000001</v>
      </c>
      <c r="U7">
        <v>8.4000000000000005E-2</v>
      </c>
      <c r="V7">
        <v>0.33</v>
      </c>
    </row>
    <row r="8" spans="1:22" x14ac:dyDescent="0.3">
      <c r="A8" t="s">
        <v>23</v>
      </c>
      <c r="B8" s="1">
        <v>5.0537931034482781</v>
      </c>
      <c r="D8" s="1">
        <v>11.414399999999999</v>
      </c>
      <c r="F8" s="1">
        <v>18.62991666666667</v>
      </c>
      <c r="I8" s="1">
        <v>4.8625000000000007</v>
      </c>
      <c r="J8" s="1">
        <v>11.33957142857143</v>
      </c>
      <c r="M8">
        <v>11.179</v>
      </c>
      <c r="N8">
        <v>4.9089999999999998</v>
      </c>
      <c r="O8">
        <v>11.625</v>
      </c>
      <c r="P8">
        <v>4.71</v>
      </c>
      <c r="Q8">
        <v>11.747999999999999</v>
      </c>
      <c r="R8">
        <v>4.5309999999999997</v>
      </c>
      <c r="S8">
        <v>11.545999999999999</v>
      </c>
      <c r="T8">
        <v>5.4480000000000004</v>
      </c>
      <c r="U8">
        <v>11.423999999999999</v>
      </c>
      <c r="V8">
        <v>5.09</v>
      </c>
    </row>
    <row r="9" spans="1:22" x14ac:dyDescent="0.3">
      <c r="A9" t="s">
        <v>24</v>
      </c>
      <c r="B9" s="1">
        <v>0.13710344827586204</v>
      </c>
      <c r="D9" s="1">
        <v>0.2824000000000001</v>
      </c>
      <c r="F9" s="1">
        <v>0.28095833333333331</v>
      </c>
      <c r="I9" s="1">
        <v>0.14177777777777775</v>
      </c>
      <c r="J9" s="1">
        <v>0.27100000000000002</v>
      </c>
      <c r="M9">
        <v>0.315</v>
      </c>
      <c r="N9">
        <v>0.13900000000000001</v>
      </c>
      <c r="O9">
        <v>0.20599999999999999</v>
      </c>
      <c r="P9">
        <v>0.186</v>
      </c>
      <c r="Q9">
        <v>0.23400000000000001</v>
      </c>
      <c r="R9">
        <v>0.16500000000000001</v>
      </c>
      <c r="S9">
        <v>0.29599999999999999</v>
      </c>
      <c r="T9">
        <v>0.159</v>
      </c>
      <c r="U9">
        <v>0.33500000000000002</v>
      </c>
      <c r="V9">
        <v>0.105</v>
      </c>
    </row>
    <row r="10" spans="1:22" x14ac:dyDescent="0.3">
      <c r="A10" t="s">
        <v>25</v>
      </c>
      <c r="B10" s="1">
        <v>1.5034482758620689E-2</v>
      </c>
      <c r="D10" s="1">
        <v>2.12E-2</v>
      </c>
      <c r="F10" s="1">
        <v>4.8875000000000002E-2</v>
      </c>
      <c r="I10" s="1">
        <v>1.5166666666666669E-2</v>
      </c>
      <c r="J10" s="1">
        <v>2.7642857142857146E-2</v>
      </c>
      <c r="M10">
        <v>3.7999999999999999E-2</v>
      </c>
      <c r="N10">
        <v>0</v>
      </c>
      <c r="O10">
        <v>0</v>
      </c>
      <c r="P10">
        <v>0</v>
      </c>
      <c r="Q10">
        <v>0</v>
      </c>
      <c r="R10">
        <v>8.0000000000000002E-3</v>
      </c>
      <c r="S10">
        <v>2.7E-2</v>
      </c>
      <c r="T10">
        <v>4.3999999999999997E-2</v>
      </c>
      <c r="U10">
        <v>6.0000000000000001E-3</v>
      </c>
      <c r="V10">
        <v>0</v>
      </c>
    </row>
    <row r="11" spans="1:22" x14ac:dyDescent="0.3">
      <c r="A11" t="s">
        <v>26</v>
      </c>
      <c r="B11" s="1">
        <v>16.547172413793103</v>
      </c>
      <c r="D11" s="1">
        <v>30.250999999999998</v>
      </c>
      <c r="F11" s="1">
        <v>41.763894791666658</v>
      </c>
      <c r="I11" s="1">
        <v>16.629000000000005</v>
      </c>
      <c r="J11" s="1">
        <v>30.202642857142855</v>
      </c>
      <c r="M11">
        <v>30.893000000000001</v>
      </c>
      <c r="N11">
        <v>17.152999999999999</v>
      </c>
      <c r="O11">
        <v>30.077999999999999</v>
      </c>
      <c r="P11">
        <v>16.797000000000001</v>
      </c>
      <c r="Q11">
        <v>30.224</v>
      </c>
      <c r="R11">
        <v>16.866</v>
      </c>
      <c r="S11">
        <v>30.405000000000001</v>
      </c>
      <c r="T11">
        <v>16.853999999999999</v>
      </c>
      <c r="U11">
        <v>30.492999999999999</v>
      </c>
      <c r="V11">
        <v>16.117000000000001</v>
      </c>
    </row>
    <row r="12" spans="1:22" x14ac:dyDescent="0.3">
      <c r="A12" t="s">
        <v>27</v>
      </c>
      <c r="B12" s="1">
        <v>23.213103448275859</v>
      </c>
      <c r="D12" s="1">
        <v>1.1208</v>
      </c>
      <c r="F12" s="1">
        <v>8.083333333333334E-2</v>
      </c>
      <c r="I12" s="1">
        <v>23.040499999999998</v>
      </c>
      <c r="J12" s="1">
        <v>1.0337142857142856</v>
      </c>
      <c r="M12">
        <v>0.88200000000000001</v>
      </c>
      <c r="N12">
        <v>22.832000000000001</v>
      </c>
      <c r="O12">
        <v>0.98699999999999999</v>
      </c>
      <c r="P12">
        <v>23.571000000000002</v>
      </c>
      <c r="Q12">
        <v>1.0209999999999999</v>
      </c>
      <c r="R12">
        <v>23.896999999999998</v>
      </c>
      <c r="S12">
        <v>1.115</v>
      </c>
      <c r="T12">
        <v>23.239000000000001</v>
      </c>
      <c r="U12">
        <v>1.194</v>
      </c>
      <c r="V12">
        <v>23.556000000000001</v>
      </c>
    </row>
    <row r="13" spans="1:22" x14ac:dyDescent="0.3">
      <c r="A13" t="s">
        <v>28</v>
      </c>
      <c r="B13" s="1">
        <v>0.29244827586206895</v>
      </c>
      <c r="D13" s="1">
        <v>1.72E-2</v>
      </c>
      <c r="F13" s="1">
        <v>4.6666666666666662E-3</v>
      </c>
      <c r="I13" s="1">
        <v>0.26883333333333331</v>
      </c>
      <c r="J13" s="1">
        <v>1.7999999999999999E-2</v>
      </c>
      <c r="M13">
        <v>0.02</v>
      </c>
      <c r="N13">
        <v>0.30499999999999999</v>
      </c>
      <c r="O13">
        <v>1.4999999999999999E-2</v>
      </c>
      <c r="P13">
        <v>0.20300000000000001</v>
      </c>
      <c r="Q13">
        <v>0</v>
      </c>
      <c r="R13">
        <v>0.16700000000000001</v>
      </c>
      <c r="S13">
        <v>1.4999999999999999E-2</v>
      </c>
      <c r="T13">
        <v>0.35299999999999998</v>
      </c>
      <c r="U13">
        <v>4.9000000000000002E-2</v>
      </c>
      <c r="V13">
        <v>0.311</v>
      </c>
    </row>
    <row r="14" spans="1:22" x14ac:dyDescent="0.3">
      <c r="A14" t="s">
        <v>29</v>
      </c>
      <c r="B14" s="1">
        <v>2.0689655172413798E-3</v>
      </c>
      <c r="D14" s="1">
        <v>1.8000000000000002E-3</v>
      </c>
      <c r="F14" s="1">
        <v>1.2916666666666669E-3</v>
      </c>
      <c r="I14" s="1">
        <v>2.0555555555555557E-3</v>
      </c>
      <c r="J14" s="1">
        <v>2.142857142857143E-3</v>
      </c>
      <c r="M14">
        <v>0</v>
      </c>
      <c r="N14">
        <v>4.0000000000000001E-3</v>
      </c>
      <c r="O14">
        <v>0</v>
      </c>
      <c r="P14">
        <v>0</v>
      </c>
      <c r="Q14">
        <v>0</v>
      </c>
      <c r="R14">
        <v>4.0000000000000001E-3</v>
      </c>
      <c r="S14">
        <v>6.0000000000000001E-3</v>
      </c>
      <c r="T14">
        <v>4.0000000000000001E-3</v>
      </c>
      <c r="U14">
        <v>0</v>
      </c>
      <c r="V14">
        <v>0</v>
      </c>
    </row>
    <row r="15" spans="1:22" x14ac:dyDescent="0.3">
      <c r="A15" t="s">
        <v>30</v>
      </c>
      <c r="B15" s="1">
        <v>100.02255172413791</v>
      </c>
      <c r="D15" s="1">
        <v>99.408799999999999</v>
      </c>
      <c r="F15" s="1">
        <v>99.622728124999995</v>
      </c>
      <c r="I15" s="1">
        <v>100.05866666666664</v>
      </c>
      <c r="J15" s="1">
        <v>99.292500000000004</v>
      </c>
      <c r="M15">
        <v>100.289</v>
      </c>
      <c r="N15">
        <v>100.43300000000001</v>
      </c>
      <c r="O15">
        <v>99.884</v>
      </c>
      <c r="P15">
        <v>101.041</v>
      </c>
      <c r="Q15">
        <v>99.338999999999999</v>
      </c>
      <c r="R15">
        <v>99.674000000000007</v>
      </c>
      <c r="S15">
        <v>99.616</v>
      </c>
      <c r="T15">
        <v>100.413</v>
      </c>
      <c r="U15">
        <v>99.686999999999998</v>
      </c>
      <c r="V15">
        <v>99.888000000000005</v>
      </c>
    </row>
    <row r="18" spans="1:22" x14ac:dyDescent="0.3">
      <c r="B18" t="s">
        <v>31</v>
      </c>
      <c r="I18" t="s">
        <v>31</v>
      </c>
      <c r="N18" t="s">
        <v>31</v>
      </c>
      <c r="P18" t="s">
        <v>31</v>
      </c>
      <c r="R18" t="s">
        <v>31</v>
      </c>
      <c r="T18" t="s">
        <v>31</v>
      </c>
      <c r="V18" t="s">
        <v>31</v>
      </c>
    </row>
    <row r="19" spans="1:22" x14ac:dyDescent="0.3">
      <c r="A19" t="s">
        <v>32</v>
      </c>
      <c r="B19">
        <v>1049.7728343767344</v>
      </c>
      <c r="I19">
        <v>1092.8800638930868</v>
      </c>
      <c r="N19">
        <v>1125.8100186320157</v>
      </c>
      <c r="P19">
        <v>1071.5115832715371</v>
      </c>
      <c r="R19">
        <v>954.42488053977911</v>
      </c>
      <c r="T19">
        <v>1029.9387568083341</v>
      </c>
      <c r="V19">
        <v>968.6948346555148</v>
      </c>
    </row>
    <row r="20" spans="1:22" x14ac:dyDescent="0.3">
      <c r="B20" t="s">
        <v>33</v>
      </c>
      <c r="I20" t="s">
        <v>33</v>
      </c>
      <c r="N20" t="s">
        <v>33</v>
      </c>
      <c r="P20" t="s">
        <v>33</v>
      </c>
      <c r="R20" t="s">
        <v>33</v>
      </c>
      <c r="T20" t="s">
        <v>33</v>
      </c>
      <c r="V20" t="s">
        <v>33</v>
      </c>
    </row>
    <row r="21" spans="1:22" x14ac:dyDescent="0.3">
      <c r="B21">
        <v>776.62283437673443</v>
      </c>
      <c r="I21">
        <v>819.73006389308682</v>
      </c>
      <c r="N21">
        <v>852.66001863201575</v>
      </c>
      <c r="P21">
        <v>798.36158327153714</v>
      </c>
      <c r="R21">
        <v>681.27488053977913</v>
      </c>
      <c r="T21">
        <v>756.78875680833414</v>
      </c>
      <c r="V21">
        <v>695.54483465551482</v>
      </c>
    </row>
    <row r="23" spans="1:22" x14ac:dyDescent="0.3">
      <c r="B23" t="s">
        <v>34</v>
      </c>
      <c r="I23" t="s">
        <v>34</v>
      </c>
      <c r="N23" t="s">
        <v>34</v>
      </c>
      <c r="P23" t="s">
        <v>34</v>
      </c>
      <c r="R23" t="s">
        <v>34</v>
      </c>
      <c r="T23" t="s">
        <v>34</v>
      </c>
      <c r="V23" t="s">
        <v>34</v>
      </c>
    </row>
    <row r="24" spans="1:22" x14ac:dyDescent="0.3">
      <c r="A24" t="s">
        <v>35</v>
      </c>
      <c r="B24">
        <v>1340.1169722996854</v>
      </c>
      <c r="I24">
        <v>1318.5937913034284</v>
      </c>
      <c r="N24">
        <v>1275.5221836624894</v>
      </c>
      <c r="P24">
        <v>1304.8938262704826</v>
      </c>
      <c r="R24">
        <v>1315.8545125915559</v>
      </c>
      <c r="T24">
        <v>1338.6960496040658</v>
      </c>
      <c r="V24">
        <v>1356.4920449305018</v>
      </c>
    </row>
    <row r="25" spans="1:22" x14ac:dyDescent="0.3">
      <c r="B25" t="s">
        <v>33</v>
      </c>
      <c r="I25" t="s">
        <v>33</v>
      </c>
      <c r="N25" t="s">
        <v>33</v>
      </c>
      <c r="P25" t="s">
        <v>33</v>
      </c>
      <c r="R25" t="s">
        <v>33</v>
      </c>
      <c r="T25" t="s">
        <v>33</v>
      </c>
      <c r="V25" t="s">
        <v>33</v>
      </c>
    </row>
    <row r="26" spans="1:22" x14ac:dyDescent="0.3">
      <c r="B26">
        <v>1066.9669722996855</v>
      </c>
      <c r="I26">
        <v>1045.4437913034285</v>
      </c>
      <c r="N26">
        <v>1002.3721836624894</v>
      </c>
      <c r="P26">
        <v>1031.7438262704827</v>
      </c>
      <c r="R26">
        <v>1042.7045125915561</v>
      </c>
      <c r="T26">
        <v>1065.546049604066</v>
      </c>
      <c r="V26">
        <v>1083.3420449305017</v>
      </c>
    </row>
    <row r="28" spans="1:22" x14ac:dyDescent="0.3">
      <c r="A28" t="s">
        <v>36</v>
      </c>
      <c r="B28" t="s">
        <v>34</v>
      </c>
      <c r="I28" t="s">
        <v>34</v>
      </c>
      <c r="N28" t="s">
        <v>34</v>
      </c>
      <c r="P28" t="s">
        <v>34</v>
      </c>
      <c r="R28" t="s">
        <v>34</v>
      </c>
      <c r="T28" t="s">
        <v>34</v>
      </c>
      <c r="V28" t="s">
        <v>34</v>
      </c>
    </row>
    <row r="29" spans="1:22" x14ac:dyDescent="0.3">
      <c r="B29">
        <v>1271.1711235324194</v>
      </c>
      <c r="I29">
        <v>1305.6882154935881</v>
      </c>
      <c r="N29">
        <v>1297.9347046923165</v>
      </c>
      <c r="P29">
        <v>1332.9375292340858</v>
      </c>
      <c r="R29" t="e">
        <v>#NUM!</v>
      </c>
      <c r="T29">
        <v>1187.8211947975472</v>
      </c>
      <c r="V29">
        <v>1524.6654519298249</v>
      </c>
    </row>
    <row r="30" spans="1:22" x14ac:dyDescent="0.3">
      <c r="B30" t="s">
        <v>33</v>
      </c>
      <c r="I30" t="s">
        <v>33</v>
      </c>
      <c r="N30" t="s">
        <v>33</v>
      </c>
      <c r="P30" t="s">
        <v>33</v>
      </c>
      <c r="R30" t="s">
        <v>33</v>
      </c>
      <c r="T30" t="s">
        <v>33</v>
      </c>
      <c r="V30" t="s">
        <v>33</v>
      </c>
    </row>
    <row r="31" spans="1:22" x14ac:dyDescent="0.3">
      <c r="B31">
        <v>998.02112353241944</v>
      </c>
      <c r="I31">
        <v>1032.5382154935883</v>
      </c>
      <c r="N31">
        <v>1024.7847046923166</v>
      </c>
      <c r="P31">
        <v>1059.7875292340859</v>
      </c>
      <c r="R31" t="e">
        <v>#NUM!</v>
      </c>
      <c r="T31">
        <v>914.67119479754717</v>
      </c>
      <c r="V31">
        <v>1251.5154519298248</v>
      </c>
    </row>
    <row r="34" spans="1:9" x14ac:dyDescent="0.3">
      <c r="A34" s="1" t="s">
        <v>37</v>
      </c>
      <c r="B34" s="1"/>
      <c r="H34" s="1" t="s">
        <v>37</v>
      </c>
      <c r="I34" s="1"/>
    </row>
    <row r="35" spans="1:9" x14ac:dyDescent="0.3">
      <c r="A35" s="1" t="s">
        <v>38</v>
      </c>
      <c r="B35" s="1">
        <v>1049</v>
      </c>
      <c r="H35" s="1" t="s">
        <v>38</v>
      </c>
      <c r="I35" s="1">
        <v>1022</v>
      </c>
    </row>
    <row r="36" spans="1:9" x14ac:dyDescent="0.3">
      <c r="A36" s="1"/>
      <c r="B36" s="1" t="s">
        <v>58</v>
      </c>
      <c r="H36" s="1"/>
      <c r="I36" s="1" t="s">
        <v>59</v>
      </c>
    </row>
    <row r="37" spans="1:9" x14ac:dyDescent="0.3">
      <c r="A37" s="1"/>
      <c r="B37" s="1"/>
      <c r="H37" s="1"/>
      <c r="I37" s="1"/>
    </row>
    <row r="38" spans="1:9" x14ac:dyDescent="0.3">
      <c r="A38" s="1" t="s">
        <v>41</v>
      </c>
      <c r="B38" s="1">
        <v>947</v>
      </c>
      <c r="H38" s="1" t="s">
        <v>41</v>
      </c>
      <c r="I38" s="9">
        <v>941</v>
      </c>
    </row>
    <row r="39" spans="1:9" x14ac:dyDescent="0.3">
      <c r="A39" s="1"/>
      <c r="B39" s="1" t="s">
        <v>82</v>
      </c>
      <c r="H39" s="1"/>
      <c r="I39" s="1" t="s">
        <v>83</v>
      </c>
    </row>
    <row r="45" spans="1:9" x14ac:dyDescent="0.3">
      <c r="A45" s="6" t="s">
        <v>78</v>
      </c>
    </row>
    <row r="46" spans="1:9" x14ac:dyDescent="0.3">
      <c r="A46" s="7" t="s">
        <v>79</v>
      </c>
    </row>
    <row r="47" spans="1:9" x14ac:dyDescent="0.3">
      <c r="A47" s="8" t="s">
        <v>80</v>
      </c>
    </row>
    <row r="49" spans="2:9" x14ac:dyDescent="0.3">
      <c r="B49" s="7">
        <v>928.83225591744144</v>
      </c>
      <c r="I49" s="10">
        <v>929.47972978174289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opLeftCell="A16" workbookViewId="0">
      <selection activeCell="I32" activeCellId="2" sqref="I22 I27 I32"/>
    </sheetView>
  </sheetViews>
  <sheetFormatPr defaultRowHeight="14.4" x14ac:dyDescent="0.3"/>
  <cols>
    <col min="1" max="1" width="14.88671875" customWidth="1"/>
  </cols>
  <sheetData>
    <row r="1" spans="1:46" x14ac:dyDescent="0.3">
      <c r="A1" s="3" t="s">
        <v>85</v>
      </c>
      <c r="L1" t="s">
        <v>4</v>
      </c>
      <c r="M1">
        <v>24</v>
      </c>
      <c r="N1">
        <v>25</v>
      </c>
      <c r="O1">
        <v>26</v>
      </c>
      <c r="P1">
        <v>27</v>
      </c>
      <c r="Q1">
        <v>29</v>
      </c>
      <c r="R1">
        <v>30</v>
      </c>
      <c r="S1">
        <v>31</v>
      </c>
      <c r="T1">
        <v>32</v>
      </c>
      <c r="U1">
        <v>39</v>
      </c>
      <c r="V1">
        <v>40</v>
      </c>
      <c r="W1">
        <v>46</v>
      </c>
      <c r="X1">
        <v>47</v>
      </c>
    </row>
    <row r="2" spans="1:46" x14ac:dyDescent="0.3">
      <c r="B2" t="s">
        <v>61</v>
      </c>
      <c r="D2" t="s">
        <v>62</v>
      </c>
      <c r="F2" t="s">
        <v>63</v>
      </c>
      <c r="I2" t="s">
        <v>64</v>
      </c>
      <c r="J2" t="s">
        <v>65</v>
      </c>
      <c r="L2" t="s">
        <v>6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  <c r="W2" t="s">
        <v>76</v>
      </c>
      <c r="X2" t="s">
        <v>77</v>
      </c>
    </row>
    <row r="3" spans="1:46" x14ac:dyDescent="0.3">
      <c r="I3" t="s">
        <v>5</v>
      </c>
      <c r="J3" t="s">
        <v>5</v>
      </c>
    </row>
    <row r="4" spans="1:46" x14ac:dyDescent="0.3">
      <c r="A4" t="s">
        <v>19</v>
      </c>
      <c r="B4" s="1">
        <v>51.648000000000003</v>
      </c>
      <c r="C4" s="1"/>
      <c r="D4" s="1">
        <v>54.536749999999998</v>
      </c>
      <c r="E4" s="1"/>
      <c r="F4" s="1">
        <v>38.351454545454537</v>
      </c>
      <c r="G4" s="1"/>
      <c r="H4" s="1"/>
      <c r="I4" s="1">
        <v>51.785142857142866</v>
      </c>
      <c r="J4" s="1">
        <v>54.626142857142852</v>
      </c>
      <c r="K4" s="1"/>
      <c r="L4" s="1" t="s">
        <v>19</v>
      </c>
      <c r="M4" s="1">
        <v>53.654000000000003</v>
      </c>
      <c r="N4" s="1">
        <v>55.131</v>
      </c>
      <c r="O4" s="1">
        <v>51.886000000000003</v>
      </c>
      <c r="P4" s="1">
        <v>54.786000000000001</v>
      </c>
      <c r="Q4" s="1">
        <v>51.747999999999998</v>
      </c>
      <c r="R4" s="1">
        <v>54.820999999999998</v>
      </c>
      <c r="S4" s="1">
        <v>51.652999999999999</v>
      </c>
      <c r="T4" s="1">
        <v>54.720999999999997</v>
      </c>
      <c r="U4" s="1">
        <v>52.070999999999998</v>
      </c>
      <c r="V4" s="1">
        <v>55.079000000000001</v>
      </c>
      <c r="W4" s="1">
        <v>54.750999999999998</v>
      </c>
      <c r="X4" s="1">
        <v>51.783999999999999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x14ac:dyDescent="0.3">
      <c r="A5" t="s">
        <v>20</v>
      </c>
      <c r="B5" s="1">
        <v>0.36566666666666664</v>
      </c>
      <c r="C5" s="1"/>
      <c r="D5" s="1">
        <v>0.33224999999999999</v>
      </c>
      <c r="E5" s="1"/>
      <c r="F5" s="1">
        <v>3.6090909090909069E-2</v>
      </c>
      <c r="G5" s="1"/>
      <c r="H5" s="1"/>
      <c r="I5" s="1">
        <v>0.66085714285714281</v>
      </c>
      <c r="J5" s="1">
        <v>0.35742857142857148</v>
      </c>
      <c r="K5" s="1"/>
      <c r="L5" s="1" t="s">
        <v>20</v>
      </c>
      <c r="M5" s="1">
        <v>0.19</v>
      </c>
      <c r="N5" s="1">
        <v>8.2000000000000003E-2</v>
      </c>
      <c r="O5" s="1">
        <v>0.873</v>
      </c>
      <c r="P5" s="1">
        <v>6.3E-2</v>
      </c>
      <c r="Q5" s="1">
        <v>0.85399999999999998</v>
      </c>
      <c r="R5" s="1">
        <v>0.39200000000000002</v>
      </c>
      <c r="S5" s="1">
        <v>0.77700000000000002</v>
      </c>
      <c r="T5" s="1">
        <v>0.39100000000000001</v>
      </c>
      <c r="U5" s="1">
        <v>0.432</v>
      </c>
      <c r="V5" s="1">
        <v>0.46700000000000003</v>
      </c>
      <c r="W5" s="1">
        <v>0.28000000000000003</v>
      </c>
      <c r="X5" s="1">
        <v>0.755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x14ac:dyDescent="0.3">
      <c r="A6" t="s">
        <v>21</v>
      </c>
      <c r="B6" s="1">
        <v>1.9300000000000004</v>
      </c>
      <c r="C6" s="1"/>
      <c r="D6" s="1">
        <v>1.4611874999999999</v>
      </c>
      <c r="E6" s="1"/>
      <c r="F6" s="1">
        <v>7.3333333333333349E-3</v>
      </c>
      <c r="G6" s="1"/>
      <c r="H6" s="1"/>
      <c r="I6" s="1">
        <v>2.5288571428571425</v>
      </c>
      <c r="J6" s="1">
        <v>1.4715714285714285</v>
      </c>
      <c r="K6" s="1"/>
      <c r="L6" s="1" t="s">
        <v>21</v>
      </c>
      <c r="M6" s="1">
        <v>0.73</v>
      </c>
      <c r="N6" s="1">
        <v>1.1419999999999999</v>
      </c>
      <c r="O6" s="1">
        <v>2.8029999999999999</v>
      </c>
      <c r="P6" s="1">
        <v>1.3109999999999999</v>
      </c>
      <c r="Q6" s="1">
        <v>2.7410000000000001</v>
      </c>
      <c r="R6" s="1">
        <v>1.4339999999999999</v>
      </c>
      <c r="S6" s="1">
        <v>2.653</v>
      </c>
      <c r="T6" s="1">
        <v>1.3859999999999999</v>
      </c>
      <c r="U6" s="1">
        <v>2.5339999999999998</v>
      </c>
      <c r="V6" s="1">
        <v>1.258</v>
      </c>
      <c r="W6" s="1">
        <v>1.6459999999999999</v>
      </c>
      <c r="X6" s="1">
        <v>2.6520000000000001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3">
      <c r="A7" t="s">
        <v>22</v>
      </c>
      <c r="B7" s="1">
        <v>0.10236666666666668</v>
      </c>
      <c r="C7" s="1"/>
      <c r="D7" s="1">
        <v>4.1812500000000002E-2</v>
      </c>
      <c r="E7" s="1"/>
      <c r="F7" s="1">
        <v>1.066666666666667E-2</v>
      </c>
      <c r="G7" s="1"/>
      <c r="H7" s="1"/>
      <c r="I7" s="1">
        <v>9.5142857142857126E-2</v>
      </c>
      <c r="J7" s="1">
        <v>4.5285714285714283E-2</v>
      </c>
      <c r="K7" s="1"/>
      <c r="L7" s="1" t="s">
        <v>22</v>
      </c>
      <c r="M7" s="1">
        <v>2.3E-2</v>
      </c>
      <c r="N7" s="1">
        <v>8.1000000000000003E-2</v>
      </c>
      <c r="O7" s="1">
        <v>0.13800000000000001</v>
      </c>
      <c r="P7" s="1">
        <v>0</v>
      </c>
      <c r="Q7" s="1">
        <v>3.7999999999999999E-2</v>
      </c>
      <c r="R7" s="1">
        <v>0.12</v>
      </c>
      <c r="S7" s="1">
        <v>0.11</v>
      </c>
      <c r="T7" s="1">
        <v>0.05</v>
      </c>
      <c r="U7" s="1">
        <v>9.5000000000000001E-2</v>
      </c>
      <c r="V7" s="1">
        <v>6.8000000000000005E-2</v>
      </c>
      <c r="W7" s="1">
        <v>0.02</v>
      </c>
      <c r="X7" s="1">
        <v>0.10199999999999999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x14ac:dyDescent="0.3">
      <c r="A8" t="s">
        <v>23</v>
      </c>
      <c r="B8" s="1">
        <v>5.6362666666666676</v>
      </c>
      <c r="C8" s="1"/>
      <c r="D8" s="1">
        <v>12.932124999999999</v>
      </c>
      <c r="E8" s="1"/>
      <c r="F8" s="1">
        <v>21.194939393939393</v>
      </c>
      <c r="G8" s="1"/>
      <c r="H8" s="1"/>
      <c r="I8" s="1">
        <v>5.8746428571428577</v>
      </c>
      <c r="J8" s="1">
        <v>12.819714285714285</v>
      </c>
      <c r="K8" s="1"/>
      <c r="L8" s="1" t="s">
        <v>23</v>
      </c>
      <c r="M8" s="1">
        <v>4.6609999999999996</v>
      </c>
      <c r="N8" s="1">
        <v>13.397</v>
      </c>
      <c r="O8" s="1">
        <v>6.2450000000000001</v>
      </c>
      <c r="P8" s="1">
        <v>13.381</v>
      </c>
      <c r="Q8" s="1">
        <v>5.9939999999999998</v>
      </c>
      <c r="R8" s="1">
        <v>12.654999999999999</v>
      </c>
      <c r="S8" s="1">
        <v>6.2249999999999996</v>
      </c>
      <c r="T8" s="1">
        <v>13.068</v>
      </c>
      <c r="U8" s="1">
        <v>5.6050000000000004</v>
      </c>
      <c r="V8" s="1">
        <v>12.483000000000001</v>
      </c>
      <c r="W8" s="1">
        <v>12.683999999999999</v>
      </c>
      <c r="X8" s="1">
        <v>5.9649999999999999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x14ac:dyDescent="0.3">
      <c r="A9" t="s">
        <v>24</v>
      </c>
      <c r="B9" s="1">
        <v>0.15596666666666664</v>
      </c>
      <c r="C9" s="1"/>
      <c r="D9" s="1">
        <v>0.28625</v>
      </c>
      <c r="E9" s="1"/>
      <c r="F9" s="1">
        <v>0.31609090909090909</v>
      </c>
      <c r="G9" s="1"/>
      <c r="H9" s="1"/>
      <c r="I9" s="1">
        <v>0.14135714285714288</v>
      </c>
      <c r="J9" s="1">
        <v>0.28078571428571425</v>
      </c>
      <c r="K9" s="1"/>
      <c r="L9" s="1" t="s">
        <v>24</v>
      </c>
      <c r="M9" s="1">
        <v>0.17899999999999999</v>
      </c>
      <c r="N9" s="1">
        <v>0.27500000000000002</v>
      </c>
      <c r="O9" s="1">
        <v>0.13600000000000001</v>
      </c>
      <c r="P9" s="1">
        <v>0.28999999999999998</v>
      </c>
      <c r="Q9" s="1">
        <v>0.17100000000000001</v>
      </c>
      <c r="R9" s="1">
        <v>0.27900000000000003</v>
      </c>
      <c r="S9" s="1">
        <v>0.17499999999999999</v>
      </c>
      <c r="T9" s="1">
        <v>0.28799999999999998</v>
      </c>
      <c r="U9" s="1">
        <v>0.11799999999999999</v>
      </c>
      <c r="V9" s="1">
        <v>0.33700000000000002</v>
      </c>
      <c r="W9" s="1">
        <v>0.25</v>
      </c>
      <c r="X9" s="1">
        <v>0.124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x14ac:dyDescent="0.3">
      <c r="A10" t="s">
        <v>25</v>
      </c>
      <c r="B10" s="1">
        <v>1.5666666666666669E-2</v>
      </c>
      <c r="C10" s="1"/>
      <c r="D10" s="1">
        <v>2.4375000000000001E-2</v>
      </c>
      <c r="E10" s="1"/>
      <c r="F10" s="1">
        <v>2.0575757575757581E-2</v>
      </c>
      <c r="G10" s="1"/>
      <c r="H10" s="1"/>
      <c r="I10" s="1">
        <v>1.0071428571428573E-2</v>
      </c>
      <c r="J10" s="1">
        <v>2.35E-2</v>
      </c>
      <c r="K10" s="1"/>
      <c r="L10" s="1" t="s">
        <v>25</v>
      </c>
      <c r="M10" s="1">
        <v>1.6E-2</v>
      </c>
      <c r="N10" s="1">
        <v>0</v>
      </c>
      <c r="O10" s="1">
        <v>0.01</v>
      </c>
      <c r="P10" s="1">
        <v>7.1999999999999995E-2</v>
      </c>
      <c r="Q10" s="1">
        <v>0</v>
      </c>
      <c r="R10" s="1">
        <v>0</v>
      </c>
      <c r="S10" s="1">
        <v>0</v>
      </c>
      <c r="T10" s="1">
        <v>4.2000000000000003E-2</v>
      </c>
      <c r="U10" s="1">
        <v>2.7E-2</v>
      </c>
      <c r="V10" s="1">
        <v>0</v>
      </c>
      <c r="W10" s="1">
        <v>0</v>
      </c>
      <c r="X10" s="1">
        <v>0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x14ac:dyDescent="0.3">
      <c r="A11" t="s">
        <v>26</v>
      </c>
      <c r="B11" s="1">
        <v>16.367833333333333</v>
      </c>
      <c r="C11" s="1"/>
      <c r="D11" s="1">
        <v>28.994562500000004</v>
      </c>
      <c r="E11" s="1"/>
      <c r="F11" s="1">
        <v>39.862970196969705</v>
      </c>
      <c r="G11" s="1"/>
      <c r="H11" s="1"/>
      <c r="I11" s="1">
        <v>16.190500000000004</v>
      </c>
      <c r="J11" s="1">
        <v>28.971142857142858</v>
      </c>
      <c r="K11" s="1"/>
      <c r="L11" s="1" t="s">
        <v>26</v>
      </c>
      <c r="M11" s="1">
        <v>15.59</v>
      </c>
      <c r="N11" s="1">
        <v>29.634</v>
      </c>
      <c r="O11" s="1">
        <v>16.265999999999998</v>
      </c>
      <c r="P11" s="1">
        <v>28.713999999999999</v>
      </c>
      <c r="Q11" s="1">
        <v>16.298999999999999</v>
      </c>
      <c r="R11" s="1">
        <v>29.056000000000001</v>
      </c>
      <c r="S11" s="1">
        <v>16.393999999999998</v>
      </c>
      <c r="T11" s="1">
        <v>29.248000000000001</v>
      </c>
      <c r="U11" s="1">
        <v>16.456</v>
      </c>
      <c r="V11" s="1">
        <v>29.041</v>
      </c>
      <c r="W11" s="1">
        <v>29.207999999999998</v>
      </c>
      <c r="X11" s="1">
        <v>15.973000000000001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x14ac:dyDescent="0.3">
      <c r="A12" t="s">
        <v>27</v>
      </c>
      <c r="B12" s="1">
        <v>23.440399999999997</v>
      </c>
      <c r="C12" s="1"/>
      <c r="D12" s="1">
        <v>1.0610000000000002</v>
      </c>
      <c r="E12" s="1"/>
      <c r="F12" s="1">
        <v>6.9515151515151516E-2</v>
      </c>
      <c r="G12" s="1"/>
      <c r="H12" s="1"/>
      <c r="I12" s="1">
        <v>21.958357142857146</v>
      </c>
      <c r="J12" s="1">
        <v>1.0687857142857144</v>
      </c>
      <c r="K12" s="1"/>
      <c r="L12" s="1" t="s">
        <v>27</v>
      </c>
      <c r="M12" s="1">
        <v>25.488</v>
      </c>
      <c r="N12" s="1">
        <v>0.71899999999999997</v>
      </c>
      <c r="O12" s="1">
        <v>22.129000000000001</v>
      </c>
      <c r="P12" s="1">
        <v>0.79700000000000004</v>
      </c>
      <c r="Q12" s="1">
        <v>21.254000000000001</v>
      </c>
      <c r="R12" s="1">
        <v>1.1870000000000001</v>
      </c>
      <c r="S12" s="1">
        <v>22.498999999999999</v>
      </c>
      <c r="T12" s="1">
        <v>1.2450000000000001</v>
      </c>
      <c r="U12" s="1">
        <v>21.702000000000002</v>
      </c>
      <c r="V12" s="1">
        <v>1.2390000000000001</v>
      </c>
      <c r="W12" s="1">
        <v>1.024</v>
      </c>
      <c r="X12" s="1">
        <v>22.251999999999999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3">
      <c r="A13" t="s">
        <v>28</v>
      </c>
      <c r="B13" s="1">
        <v>0.2523333333333333</v>
      </c>
      <c r="C13" s="1"/>
      <c r="D13" s="1">
        <v>1.8312500000000002E-2</v>
      </c>
      <c r="E13" s="1"/>
      <c r="F13" s="1">
        <v>6.5757575757575768E-3</v>
      </c>
      <c r="G13" s="1"/>
      <c r="H13" s="1"/>
      <c r="I13" s="1">
        <v>0.28750000000000003</v>
      </c>
      <c r="J13" s="1">
        <v>1.9285714285714288E-2</v>
      </c>
      <c r="K13" s="1"/>
      <c r="L13" s="1" t="s">
        <v>28</v>
      </c>
      <c r="M13" s="1">
        <v>0.14599999999999999</v>
      </c>
      <c r="N13" s="1">
        <v>4.9000000000000002E-2</v>
      </c>
      <c r="O13" s="1">
        <v>0.29899999999999999</v>
      </c>
      <c r="P13" s="1">
        <v>6.2E-2</v>
      </c>
      <c r="Q13" s="1">
        <v>0.32900000000000001</v>
      </c>
      <c r="R13" s="1">
        <v>0</v>
      </c>
      <c r="S13" s="1">
        <v>0.25</v>
      </c>
      <c r="T13" s="1">
        <v>1.2E-2</v>
      </c>
      <c r="U13" s="1">
        <v>0.27600000000000002</v>
      </c>
      <c r="V13" s="1">
        <v>1.2E-2</v>
      </c>
      <c r="W13" s="1">
        <v>0</v>
      </c>
      <c r="X13" s="1">
        <v>0.34300000000000003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x14ac:dyDescent="0.3">
      <c r="A14" t="s">
        <v>29</v>
      </c>
      <c r="B14" s="1">
        <v>2.0666666666666667E-3</v>
      </c>
      <c r="C14" s="1"/>
      <c r="D14" s="1">
        <v>1.7500000000000003E-3</v>
      </c>
      <c r="E14" s="1"/>
      <c r="F14" s="1">
        <v>1.0303030303030305E-3</v>
      </c>
      <c r="G14" s="1"/>
      <c r="H14" s="1"/>
      <c r="I14" s="1">
        <v>1.7142857142857144E-3</v>
      </c>
      <c r="J14" s="1">
        <v>1.9999999999999996E-3</v>
      </c>
      <c r="K14" s="1"/>
      <c r="L14" s="1" t="s">
        <v>29</v>
      </c>
      <c r="M14" s="1">
        <v>0</v>
      </c>
      <c r="N14" s="1">
        <v>0</v>
      </c>
      <c r="O14" s="1">
        <v>2E-3</v>
      </c>
      <c r="P14" s="1">
        <v>6.0000000000000001E-3</v>
      </c>
      <c r="Q14" s="1">
        <v>0</v>
      </c>
      <c r="R14" s="1">
        <v>0</v>
      </c>
      <c r="S14" s="1">
        <v>0</v>
      </c>
      <c r="T14" s="1">
        <v>6.0000000000000001E-3</v>
      </c>
      <c r="U14" s="1">
        <v>0</v>
      </c>
      <c r="V14" s="1">
        <v>0</v>
      </c>
      <c r="W14" s="1">
        <v>5.0000000000000001E-3</v>
      </c>
      <c r="X14" s="1">
        <v>4.0000000000000001E-3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x14ac:dyDescent="0.3">
      <c r="A15" t="s">
        <v>30</v>
      </c>
      <c r="B15" s="1">
        <v>99.99463333333334</v>
      </c>
      <c r="C15" s="1"/>
      <c r="D15" s="1">
        <v>99.731999999999999</v>
      </c>
      <c r="E15" s="1"/>
      <c r="F15" s="1">
        <v>99.985545954545458</v>
      </c>
      <c r="G15" s="1"/>
      <c r="H15" s="1"/>
      <c r="I15" s="1">
        <v>99.563357142857157</v>
      </c>
      <c r="J15" s="1">
        <v>99.719142857142856</v>
      </c>
      <c r="K15" s="1"/>
      <c r="L15" s="1" t="s">
        <v>30</v>
      </c>
      <c r="M15" s="1">
        <v>100.723</v>
      </c>
      <c r="N15" s="1">
        <v>100.535</v>
      </c>
      <c r="O15" s="1">
        <v>100.843</v>
      </c>
      <c r="P15" s="1">
        <v>99.543999999999997</v>
      </c>
      <c r="Q15" s="1">
        <v>99.510999999999996</v>
      </c>
      <c r="R15" s="1">
        <v>99.974999999999994</v>
      </c>
      <c r="S15" s="1">
        <v>100.752</v>
      </c>
      <c r="T15" s="1">
        <v>100.45699999999999</v>
      </c>
      <c r="U15" s="1">
        <v>99.32</v>
      </c>
      <c r="V15" s="1">
        <v>100.062</v>
      </c>
      <c r="W15" s="1">
        <v>99.924000000000007</v>
      </c>
      <c r="X15" s="1">
        <v>99.963999999999999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9" spans="1:24" x14ac:dyDescent="0.3">
      <c r="B19" t="s">
        <v>31</v>
      </c>
      <c r="I19" t="s">
        <v>31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3">
      <c r="A20" t="s">
        <v>32</v>
      </c>
      <c r="B20">
        <v>1000.070918138513</v>
      </c>
      <c r="I20">
        <v>1186.6496284658285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3">
      <c r="B21" t="s">
        <v>33</v>
      </c>
      <c r="I21" t="s">
        <v>33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3">
      <c r="B22">
        <v>726.920918138513</v>
      </c>
      <c r="I22">
        <v>913.49962846582855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3"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3">
      <c r="B24" t="s">
        <v>34</v>
      </c>
      <c r="I24" t="s">
        <v>34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3">
      <c r="A25" t="s">
        <v>35</v>
      </c>
      <c r="B25">
        <v>1325.8464467891679</v>
      </c>
      <c r="I25">
        <v>1327.591242447088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3">
      <c r="B26" t="s">
        <v>33</v>
      </c>
      <c r="I26" t="s">
        <v>33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3">
      <c r="B27">
        <v>1052.696446789168</v>
      </c>
      <c r="I27">
        <v>1054.4412424470879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3"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3">
      <c r="A29" t="s">
        <v>36</v>
      </c>
      <c r="B29" t="s">
        <v>34</v>
      </c>
      <c r="I29" t="s">
        <v>34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3">
      <c r="B30">
        <v>1325.8229438800506</v>
      </c>
      <c r="I30">
        <v>1305.2363765691712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3">
      <c r="B31" t="s">
        <v>33</v>
      </c>
      <c r="I31" t="s">
        <v>33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3">
      <c r="B32">
        <v>1052.6729438800508</v>
      </c>
      <c r="I32">
        <v>1032.0863765691711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3"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3">
      <c r="A34" s="1" t="s">
        <v>37</v>
      </c>
      <c r="B34" s="1"/>
      <c r="H34" s="1" t="s">
        <v>37</v>
      </c>
      <c r="I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3">
      <c r="A35" s="1" t="s">
        <v>38</v>
      </c>
      <c r="B35" s="1">
        <v>1007</v>
      </c>
      <c r="H35" s="1" t="s">
        <v>38</v>
      </c>
      <c r="I35" s="1">
        <v>1006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3">
      <c r="A36" s="1"/>
      <c r="B36" s="1" t="s">
        <v>60</v>
      </c>
      <c r="H36" s="1"/>
      <c r="I36" s="1" t="s">
        <v>60</v>
      </c>
    </row>
    <row r="37" spans="1:24" x14ac:dyDescent="0.3">
      <c r="A37" s="1"/>
      <c r="B37" s="1"/>
      <c r="H37" s="1"/>
      <c r="I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3">
      <c r="A38" s="1" t="s">
        <v>41</v>
      </c>
      <c r="B38" s="1">
        <v>913</v>
      </c>
      <c r="H38" s="1" t="s">
        <v>41</v>
      </c>
      <c r="I38" s="9">
        <v>911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3">
      <c r="A39" s="1"/>
      <c r="B39" s="1" t="s">
        <v>81</v>
      </c>
      <c r="H39" s="1"/>
      <c r="I39" s="1" t="s">
        <v>81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3">
      <c r="A40" s="1"/>
      <c r="B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5" spans="1:24" x14ac:dyDescent="0.3">
      <c r="A45" s="6" t="s">
        <v>78</v>
      </c>
    </row>
    <row r="46" spans="1:24" x14ac:dyDescent="0.3">
      <c r="A46" s="7" t="s">
        <v>79</v>
      </c>
    </row>
    <row r="47" spans="1:24" x14ac:dyDescent="0.3">
      <c r="A47" s="8" t="s">
        <v>80</v>
      </c>
    </row>
    <row r="48" spans="1:24" x14ac:dyDescent="0.3">
      <c r="B48" s="7">
        <v>908.8262979557752</v>
      </c>
      <c r="I48" s="10">
        <v>943.00967485075591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13" workbookViewId="0">
      <selection activeCell="H32" activeCellId="2" sqref="H22 H27 H32"/>
    </sheetView>
  </sheetViews>
  <sheetFormatPr defaultRowHeight="14.4" x14ac:dyDescent="0.3"/>
  <cols>
    <col min="15" max="18" width="11.6640625" customWidth="1"/>
  </cols>
  <sheetData>
    <row r="1" spans="1:24" x14ac:dyDescent="0.3">
      <c r="A1" s="3" t="s">
        <v>87</v>
      </c>
      <c r="L1" t="s">
        <v>4</v>
      </c>
      <c r="M1">
        <v>41</v>
      </c>
      <c r="N1">
        <v>42</v>
      </c>
      <c r="O1">
        <v>19</v>
      </c>
      <c r="P1">
        <v>20</v>
      </c>
      <c r="Q1">
        <v>25</v>
      </c>
      <c r="R1">
        <v>26</v>
      </c>
      <c r="S1">
        <v>33</v>
      </c>
      <c r="T1">
        <v>34</v>
      </c>
      <c r="U1">
        <v>29</v>
      </c>
      <c r="V1">
        <v>30</v>
      </c>
      <c r="W1">
        <v>35</v>
      </c>
      <c r="X1">
        <v>36</v>
      </c>
    </row>
    <row r="2" spans="1:24" x14ac:dyDescent="0.3">
      <c r="H2" t="s">
        <v>88</v>
      </c>
      <c r="I2" t="s">
        <v>89</v>
      </c>
      <c r="L2" t="s">
        <v>6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</row>
    <row r="3" spans="1:24" x14ac:dyDescent="0.3">
      <c r="B3" t="s">
        <v>102</v>
      </c>
      <c r="D3" t="s">
        <v>103</v>
      </c>
      <c r="F3" t="s">
        <v>104</v>
      </c>
      <c r="H3" t="s">
        <v>5</v>
      </c>
      <c r="I3" t="s">
        <v>5</v>
      </c>
      <c r="M3" t="s">
        <v>16</v>
      </c>
      <c r="N3" t="s">
        <v>15</v>
      </c>
    </row>
    <row r="4" spans="1:24" x14ac:dyDescent="0.3">
      <c r="A4" t="s">
        <v>19</v>
      </c>
      <c r="B4" s="1">
        <v>51.632272727272749</v>
      </c>
      <c r="C4" s="1"/>
      <c r="D4" s="1">
        <v>54.195517241379299</v>
      </c>
      <c r="E4" s="1"/>
      <c r="F4" s="1">
        <v>37.941115384615379</v>
      </c>
      <c r="G4" s="1"/>
      <c r="H4" s="1">
        <v>51.899619047619062</v>
      </c>
      <c r="I4" s="1">
        <v>54.396913043478236</v>
      </c>
      <c r="K4" s="1"/>
      <c r="L4" s="1" t="s">
        <v>19</v>
      </c>
      <c r="M4" s="1">
        <v>54.238</v>
      </c>
      <c r="N4" s="1">
        <v>51.478000000000002</v>
      </c>
      <c r="O4" s="1">
        <v>54.326999999999998</v>
      </c>
      <c r="P4" s="1">
        <v>51.353999999999999</v>
      </c>
      <c r="Q4" s="1">
        <v>53.996000000000002</v>
      </c>
      <c r="R4" s="1">
        <v>51.755000000000003</v>
      </c>
      <c r="S4" s="1">
        <v>54.472000000000001</v>
      </c>
      <c r="T4" s="1">
        <v>50.805</v>
      </c>
      <c r="U4" s="1">
        <v>54.703000000000003</v>
      </c>
      <c r="V4" s="1">
        <v>52.301000000000002</v>
      </c>
      <c r="W4" s="1">
        <v>54.173999999999999</v>
      </c>
      <c r="X4" s="1">
        <v>52.325000000000003</v>
      </c>
    </row>
    <row r="5" spans="1:24" x14ac:dyDescent="0.3">
      <c r="A5" t="s">
        <v>20</v>
      </c>
      <c r="B5" s="1">
        <v>0.27160606060606057</v>
      </c>
      <c r="C5" s="1"/>
      <c r="D5" s="1">
        <v>0.13741379310344828</v>
      </c>
      <c r="E5" s="1"/>
      <c r="F5" s="1">
        <v>2.788461538461539E-2</v>
      </c>
      <c r="G5" s="1"/>
      <c r="H5" s="1">
        <v>0.22985714285714284</v>
      </c>
      <c r="I5" s="1">
        <v>0.13517391304347826</v>
      </c>
      <c r="K5" s="1"/>
      <c r="L5" s="1" t="s">
        <v>20</v>
      </c>
      <c r="M5" s="1">
        <v>0.04</v>
      </c>
      <c r="N5" s="1">
        <v>0.33700000000000002</v>
      </c>
      <c r="O5" s="1">
        <v>0</v>
      </c>
      <c r="P5" s="1">
        <v>3.4000000000000002E-2</v>
      </c>
      <c r="Q5" s="1">
        <v>0.22700000000000001</v>
      </c>
      <c r="R5" s="1">
        <v>0.21199999999999999</v>
      </c>
      <c r="S5" s="1">
        <v>8.4000000000000005E-2</v>
      </c>
      <c r="T5" s="1">
        <v>0.23499999999999999</v>
      </c>
      <c r="U5" s="1">
        <v>0.214</v>
      </c>
      <c r="V5" s="1">
        <v>0.14399999999999999</v>
      </c>
      <c r="W5" s="1">
        <v>0.16900000000000001</v>
      </c>
      <c r="X5" s="1">
        <v>0.19800000000000001</v>
      </c>
    </row>
    <row r="6" spans="1:24" x14ac:dyDescent="0.3">
      <c r="A6" t="s">
        <v>21</v>
      </c>
      <c r="B6" s="1">
        <v>1.8899696969696969</v>
      </c>
      <c r="C6" s="1"/>
      <c r="D6" s="1">
        <v>1.2873448275862072</v>
      </c>
      <c r="E6" s="1"/>
      <c r="F6" s="1">
        <v>8.6923076923076936E-3</v>
      </c>
      <c r="G6" s="1"/>
      <c r="H6" s="1">
        <v>1.7838571428571428</v>
      </c>
      <c r="I6" s="1">
        <v>1.2565217391304346</v>
      </c>
      <c r="K6" s="1"/>
      <c r="L6" s="1" t="s">
        <v>21</v>
      </c>
      <c r="M6" s="1">
        <v>1.069</v>
      </c>
      <c r="N6" s="1">
        <v>2.089</v>
      </c>
      <c r="O6" s="1">
        <v>1.1459999999999999</v>
      </c>
      <c r="P6" s="1">
        <v>1.5980000000000001</v>
      </c>
      <c r="Q6" s="1">
        <v>1.0529999999999999</v>
      </c>
      <c r="R6" s="1">
        <v>1.637</v>
      </c>
      <c r="S6" s="1">
        <v>1.2969999999999999</v>
      </c>
      <c r="T6" s="1">
        <v>2.4649999999999999</v>
      </c>
      <c r="U6" s="1">
        <v>1.446</v>
      </c>
      <c r="V6" s="1">
        <v>2.0619999999999998</v>
      </c>
      <c r="W6" s="1">
        <v>1.333</v>
      </c>
      <c r="X6" s="1">
        <v>1.2849999999999999</v>
      </c>
    </row>
    <row r="7" spans="1:24" x14ac:dyDescent="0.3">
      <c r="A7" t="s">
        <v>22</v>
      </c>
      <c r="B7" s="1">
        <v>5.3636363636363642E-2</v>
      </c>
      <c r="C7" s="1"/>
      <c r="D7" s="1">
        <v>3.3241379310344842E-2</v>
      </c>
      <c r="E7" s="1"/>
      <c r="F7" s="1">
        <v>1.5269230769230773E-2</v>
      </c>
      <c r="G7" s="1"/>
      <c r="H7" s="1">
        <v>6.490476190476191E-2</v>
      </c>
      <c r="I7" s="1">
        <v>3.9826086956521747E-2</v>
      </c>
      <c r="K7" s="1"/>
      <c r="L7" s="1" t="s">
        <v>22</v>
      </c>
      <c r="M7" s="1">
        <v>6.5000000000000002E-2</v>
      </c>
      <c r="N7" s="1">
        <v>0.11600000000000001</v>
      </c>
      <c r="O7" s="1">
        <v>9.0999999999999998E-2</v>
      </c>
      <c r="P7" s="1">
        <v>0</v>
      </c>
      <c r="Q7" s="1">
        <v>0</v>
      </c>
      <c r="R7" s="1">
        <v>5.8999999999999997E-2</v>
      </c>
      <c r="S7" s="1">
        <v>0</v>
      </c>
      <c r="T7" s="1">
        <v>5.1999999999999998E-2</v>
      </c>
      <c r="U7" s="1">
        <v>4.7E-2</v>
      </c>
      <c r="V7" s="1">
        <v>0.10199999999999999</v>
      </c>
      <c r="W7" s="1">
        <v>4.7E-2</v>
      </c>
      <c r="X7" s="1">
        <v>0.08</v>
      </c>
    </row>
    <row r="8" spans="1:24" x14ac:dyDescent="0.3">
      <c r="A8" t="s">
        <v>23</v>
      </c>
      <c r="B8" s="1">
        <v>5.9333636363636373</v>
      </c>
      <c r="C8" s="1"/>
      <c r="D8" s="1">
        <v>13.313034482758622</v>
      </c>
      <c r="E8" s="1"/>
      <c r="F8" s="1">
        <v>21.80546153846154</v>
      </c>
      <c r="G8" s="1"/>
      <c r="H8" s="1">
        <v>5.8627619047619044</v>
      </c>
      <c r="I8" s="1">
        <v>13.38813043478261</v>
      </c>
      <c r="K8" s="1"/>
      <c r="L8" s="1" t="s">
        <v>23</v>
      </c>
      <c r="M8" s="1">
        <v>13.631</v>
      </c>
      <c r="N8" s="1">
        <v>6.1669999999999998</v>
      </c>
      <c r="O8" s="1">
        <v>14.207000000000001</v>
      </c>
      <c r="P8" s="1">
        <v>5.907</v>
      </c>
      <c r="Q8" s="1">
        <v>13.707000000000001</v>
      </c>
      <c r="R8" s="1">
        <v>6.085</v>
      </c>
      <c r="S8" s="1">
        <v>13.205</v>
      </c>
      <c r="T8" s="1">
        <v>6.4359999999999999</v>
      </c>
      <c r="U8" s="1">
        <v>13.326000000000001</v>
      </c>
      <c r="V8" s="1">
        <v>5.5960000000000001</v>
      </c>
      <c r="W8" s="1">
        <v>13.648</v>
      </c>
      <c r="X8" s="1">
        <v>5.8819999999999997</v>
      </c>
    </row>
    <row r="9" spans="1:24" x14ac:dyDescent="0.3">
      <c r="A9" t="s">
        <v>24</v>
      </c>
      <c r="B9" s="1">
        <v>0.18081818181818177</v>
      </c>
      <c r="C9" s="1"/>
      <c r="D9" s="1">
        <v>0.29793103448275859</v>
      </c>
      <c r="E9" s="1"/>
      <c r="F9" s="1">
        <v>0.33519230769230768</v>
      </c>
      <c r="G9" s="1"/>
      <c r="H9" s="1">
        <v>0.17738095238095236</v>
      </c>
      <c r="I9" s="1">
        <v>0.31434782608695655</v>
      </c>
      <c r="K9" s="1"/>
      <c r="L9" s="1" t="s">
        <v>24</v>
      </c>
      <c r="M9" s="1">
        <v>0.26800000000000002</v>
      </c>
      <c r="N9" s="1">
        <v>0.19900000000000001</v>
      </c>
      <c r="O9" s="1">
        <v>0.33</v>
      </c>
      <c r="P9" s="1">
        <v>0.186</v>
      </c>
      <c r="Q9" s="1">
        <v>0.32500000000000001</v>
      </c>
      <c r="R9" s="1">
        <v>0.26400000000000001</v>
      </c>
      <c r="S9" s="1">
        <v>0.40100000000000002</v>
      </c>
      <c r="T9" s="1">
        <v>0.13600000000000001</v>
      </c>
      <c r="U9" s="1">
        <v>0.26100000000000001</v>
      </c>
      <c r="V9" s="1">
        <v>0.14899999999999999</v>
      </c>
      <c r="W9" s="1">
        <v>0.28599999999999998</v>
      </c>
      <c r="X9" s="1">
        <v>0.27100000000000002</v>
      </c>
    </row>
    <row r="10" spans="1:24" x14ac:dyDescent="0.3">
      <c r="A10" t="s">
        <v>25</v>
      </c>
      <c r="B10" s="1">
        <v>1.8848484848484851E-2</v>
      </c>
      <c r="C10" s="1"/>
      <c r="D10" s="1">
        <v>1.620689655172414E-2</v>
      </c>
      <c r="E10" s="1"/>
      <c r="F10" s="1">
        <v>1.6115384615384615E-2</v>
      </c>
      <c r="G10" s="1"/>
      <c r="H10" s="1">
        <v>1.4571428571428574E-2</v>
      </c>
      <c r="I10" s="1">
        <v>1.4695652173913044E-2</v>
      </c>
      <c r="K10" s="1"/>
      <c r="L10" s="1" t="s">
        <v>25</v>
      </c>
      <c r="M10" s="1">
        <v>0</v>
      </c>
      <c r="N10" s="1">
        <v>0</v>
      </c>
      <c r="O10" s="1">
        <v>0</v>
      </c>
      <c r="P10" s="1">
        <v>3.6999999999999998E-2</v>
      </c>
      <c r="Q10" s="1">
        <v>0</v>
      </c>
      <c r="R10" s="1">
        <v>5.2999999999999999E-2</v>
      </c>
      <c r="S10" s="1">
        <v>0</v>
      </c>
      <c r="T10" s="1">
        <v>0</v>
      </c>
      <c r="U10" s="1">
        <v>4.9000000000000002E-2</v>
      </c>
      <c r="V10" s="1">
        <v>0</v>
      </c>
      <c r="W10" s="1">
        <v>0</v>
      </c>
      <c r="X10" s="1">
        <v>2.1999999999999999E-2</v>
      </c>
    </row>
    <row r="11" spans="1:24" x14ac:dyDescent="0.3">
      <c r="A11" t="s">
        <v>26</v>
      </c>
      <c r="B11" s="1">
        <v>16.065303030303031</v>
      </c>
      <c r="C11" s="1"/>
      <c r="D11" s="1">
        <v>28.803793103448271</v>
      </c>
      <c r="E11" s="1"/>
      <c r="F11" s="1">
        <v>39.576999999999998</v>
      </c>
      <c r="G11" s="1"/>
      <c r="H11" s="1">
        <v>16.125476190476196</v>
      </c>
      <c r="I11" s="1">
        <v>28.729565217391308</v>
      </c>
      <c r="K11" s="1"/>
      <c r="L11" s="1" t="s">
        <v>26</v>
      </c>
      <c r="M11" s="1">
        <v>29.045999999999999</v>
      </c>
      <c r="N11" s="1">
        <v>16.353000000000002</v>
      </c>
      <c r="O11" s="1">
        <v>28.972000000000001</v>
      </c>
      <c r="P11" s="1">
        <v>16.164000000000001</v>
      </c>
      <c r="Q11" s="1">
        <v>28.635999999999999</v>
      </c>
      <c r="R11" s="1">
        <v>16.105</v>
      </c>
      <c r="S11" s="1">
        <v>28.872</v>
      </c>
      <c r="T11" s="1">
        <v>16.157</v>
      </c>
      <c r="U11" s="1">
        <v>28.675000000000001</v>
      </c>
      <c r="V11" s="1">
        <v>16.042999999999999</v>
      </c>
      <c r="W11" s="1">
        <v>28.004999999999999</v>
      </c>
      <c r="X11" s="1">
        <v>16.273</v>
      </c>
    </row>
    <row r="12" spans="1:24" x14ac:dyDescent="0.3">
      <c r="A12" t="s">
        <v>27</v>
      </c>
      <c r="B12" s="1">
        <v>22.957303030303034</v>
      </c>
      <c r="C12" s="1"/>
      <c r="D12" s="1">
        <v>0.9500689655172414</v>
      </c>
      <c r="E12" s="1"/>
      <c r="F12" s="1">
        <v>6.9576923076923092E-2</v>
      </c>
      <c r="G12" s="1"/>
      <c r="H12" s="1">
        <v>22.783857142857144</v>
      </c>
      <c r="I12" s="1">
        <v>0.95291304347826089</v>
      </c>
      <c r="K12" s="1"/>
      <c r="L12" s="1" t="s">
        <v>27</v>
      </c>
      <c r="M12" s="1">
        <v>0.89800000000000002</v>
      </c>
      <c r="N12" s="1">
        <v>23.141999999999999</v>
      </c>
      <c r="O12" s="1">
        <v>0.93600000000000005</v>
      </c>
      <c r="P12" s="1">
        <v>23.405999999999999</v>
      </c>
      <c r="Q12" s="1">
        <v>0.95799999999999996</v>
      </c>
      <c r="R12" s="1">
        <v>23.541</v>
      </c>
      <c r="S12" s="1">
        <v>0.90100000000000002</v>
      </c>
      <c r="T12" s="1">
        <v>23.218</v>
      </c>
      <c r="U12" s="1">
        <v>0.96599999999999997</v>
      </c>
      <c r="V12" s="1">
        <v>22.559000000000001</v>
      </c>
      <c r="W12" s="1">
        <v>1.0429999999999999</v>
      </c>
      <c r="X12" s="1">
        <v>21.623999999999999</v>
      </c>
    </row>
    <row r="13" spans="1:24" x14ac:dyDescent="0.3">
      <c r="A13" t="s">
        <v>28</v>
      </c>
      <c r="B13" s="1">
        <v>0.27239393939393935</v>
      </c>
      <c r="C13" s="1"/>
      <c r="D13" s="1">
        <v>1.8517241379310347E-2</v>
      </c>
      <c r="E13" s="1"/>
      <c r="F13" s="1">
        <v>3.6923076923076931E-3</v>
      </c>
      <c r="G13" s="1"/>
      <c r="H13" s="1">
        <v>0.26976190476190481</v>
      </c>
      <c r="I13" s="1">
        <v>2.0347826086956525E-2</v>
      </c>
      <c r="K13" s="1"/>
      <c r="L13" s="1" t="s">
        <v>28</v>
      </c>
      <c r="M13" s="1">
        <v>0</v>
      </c>
      <c r="N13" s="1">
        <v>0.27</v>
      </c>
      <c r="O13" s="1">
        <v>2.5999999999999999E-2</v>
      </c>
      <c r="P13" s="1">
        <v>0.36099999999999999</v>
      </c>
      <c r="Q13" s="1">
        <v>4.3999999999999997E-2</v>
      </c>
      <c r="R13" s="1">
        <v>0.30599999999999999</v>
      </c>
      <c r="S13" s="1">
        <v>3.4000000000000002E-2</v>
      </c>
      <c r="T13" s="1">
        <v>0.15</v>
      </c>
      <c r="U13" s="1">
        <v>8.9999999999999993E-3</v>
      </c>
      <c r="V13" s="1">
        <v>0.27400000000000002</v>
      </c>
      <c r="W13" s="1">
        <v>4.2999999999999997E-2</v>
      </c>
      <c r="X13" s="1">
        <v>0.27200000000000002</v>
      </c>
    </row>
    <row r="14" spans="1:24" x14ac:dyDescent="0.3">
      <c r="A14" t="s">
        <v>29</v>
      </c>
      <c r="B14" s="1">
        <v>1.9696969696969698E-3</v>
      </c>
      <c r="C14" s="1"/>
      <c r="D14" s="1">
        <v>1.8620689655172416E-3</v>
      </c>
      <c r="E14" s="1"/>
      <c r="F14" s="1">
        <v>1.153846153846154E-3</v>
      </c>
      <c r="G14" s="1"/>
      <c r="H14" s="1">
        <v>1.1904761904761906E-3</v>
      </c>
      <c r="I14" s="1">
        <v>2.956521739130435E-3</v>
      </c>
      <c r="K14" s="1"/>
      <c r="L14" s="1" t="s">
        <v>29</v>
      </c>
      <c r="M14" s="1">
        <v>3.0000000000000001E-3</v>
      </c>
      <c r="N14" s="1">
        <v>1E-3</v>
      </c>
      <c r="O14" s="1">
        <v>2E-3</v>
      </c>
      <c r="P14" s="1">
        <v>2E-3</v>
      </c>
      <c r="Q14" s="1">
        <v>0</v>
      </c>
      <c r="R14" s="1">
        <v>1E-3</v>
      </c>
      <c r="S14" s="1">
        <v>0</v>
      </c>
      <c r="T14" s="1">
        <v>0</v>
      </c>
      <c r="U14" s="1">
        <v>0</v>
      </c>
      <c r="V14" s="1">
        <v>4.0000000000000001E-3</v>
      </c>
      <c r="W14" s="1">
        <v>1E-3</v>
      </c>
      <c r="X14" s="1">
        <v>2E-3</v>
      </c>
    </row>
    <row r="15" spans="1:24" x14ac:dyDescent="0.3">
      <c r="A15" t="s">
        <v>30</v>
      </c>
      <c r="B15" s="1">
        <v>99.347606060606054</v>
      </c>
      <c r="C15" s="1"/>
      <c r="D15" s="1">
        <v>99.131275862068961</v>
      </c>
      <c r="E15" s="1"/>
      <c r="F15" s="1">
        <v>99.894076923076909</v>
      </c>
      <c r="G15" s="1"/>
      <c r="H15" s="1">
        <v>99.282809523809533</v>
      </c>
      <c r="I15" s="1">
        <v>99.322521739130465</v>
      </c>
      <c r="K15" s="1"/>
      <c r="L15" s="1" t="s">
        <v>30</v>
      </c>
      <c r="M15" s="1">
        <v>99.503</v>
      </c>
      <c r="N15" s="1">
        <v>100.227</v>
      </c>
      <c r="O15" s="1">
        <v>100.078</v>
      </c>
      <c r="P15" s="1">
        <v>99.103999999999999</v>
      </c>
      <c r="Q15" s="1">
        <v>99.144999999999996</v>
      </c>
      <c r="R15" s="1">
        <v>100.026</v>
      </c>
      <c r="S15" s="1">
        <v>99.278999999999996</v>
      </c>
      <c r="T15" s="1">
        <v>99.748999999999995</v>
      </c>
      <c r="U15" s="1">
        <v>99.768000000000001</v>
      </c>
      <c r="V15" s="1">
        <v>99.251999999999995</v>
      </c>
      <c r="W15" s="1">
        <v>98.775999999999996</v>
      </c>
      <c r="X15" s="1">
        <v>98.241</v>
      </c>
    </row>
    <row r="19" spans="1:24" x14ac:dyDescent="0.3">
      <c r="B19" t="s">
        <v>31</v>
      </c>
      <c r="H19" t="s">
        <v>31</v>
      </c>
      <c r="N19" t="s">
        <v>31</v>
      </c>
      <c r="P19" t="s">
        <v>31</v>
      </c>
      <c r="R19" t="s">
        <v>31</v>
      </c>
      <c r="T19" t="s">
        <v>31</v>
      </c>
      <c r="V19" t="s">
        <v>31</v>
      </c>
      <c r="X19" t="s">
        <v>31</v>
      </c>
    </row>
    <row r="20" spans="1:24" x14ac:dyDescent="0.3">
      <c r="A20" t="s">
        <v>32</v>
      </c>
      <c r="B20">
        <v>1048.0365505448819</v>
      </c>
      <c r="H20">
        <v>1075.831629516568</v>
      </c>
      <c r="N20">
        <v>1041.7537655646411</v>
      </c>
      <c r="P20">
        <v>902.65947332418409</v>
      </c>
      <c r="R20">
        <v>946.379290450893</v>
      </c>
      <c r="T20">
        <v>1040.0515681621619</v>
      </c>
      <c r="V20">
        <v>1114.3966652597553</v>
      </c>
      <c r="X20">
        <v>1183.8361358612431</v>
      </c>
    </row>
    <row r="21" spans="1:24" x14ac:dyDescent="0.3">
      <c r="B21" t="s">
        <v>33</v>
      </c>
      <c r="H21" t="s">
        <v>33</v>
      </c>
      <c r="N21" t="s">
        <v>33</v>
      </c>
      <c r="P21" t="s">
        <v>33</v>
      </c>
      <c r="R21" t="s">
        <v>33</v>
      </c>
      <c r="T21" t="s">
        <v>33</v>
      </c>
      <c r="V21" t="s">
        <v>33</v>
      </c>
      <c r="X21" t="s">
        <v>33</v>
      </c>
    </row>
    <row r="22" spans="1:24" x14ac:dyDescent="0.3">
      <c r="B22">
        <v>774.88655054488197</v>
      </c>
      <c r="H22">
        <v>802.68162951656802</v>
      </c>
      <c r="N22">
        <v>768.60376556464109</v>
      </c>
      <c r="P22">
        <v>629.50947332418411</v>
      </c>
      <c r="R22">
        <v>673.22929045089302</v>
      </c>
      <c r="T22">
        <v>766.90156816216188</v>
      </c>
      <c r="V22">
        <v>841.24666525975533</v>
      </c>
      <c r="X22">
        <v>910.68613586124309</v>
      </c>
    </row>
    <row r="24" spans="1:24" x14ac:dyDescent="0.3">
      <c r="B24" t="s">
        <v>34</v>
      </c>
      <c r="H24" t="s">
        <v>34</v>
      </c>
      <c r="N24" t="s">
        <v>34</v>
      </c>
      <c r="P24" t="s">
        <v>34</v>
      </c>
      <c r="R24" t="s">
        <v>34</v>
      </c>
      <c r="T24" t="s">
        <v>34</v>
      </c>
      <c r="V24" t="s">
        <v>34</v>
      </c>
      <c r="X24" t="s">
        <v>34</v>
      </c>
    </row>
    <row r="25" spans="1:24" x14ac:dyDescent="0.3">
      <c r="A25" t="s">
        <v>35</v>
      </c>
      <c r="B25">
        <v>1299.520987005104</v>
      </c>
      <c r="H25">
        <v>1299.786693522625</v>
      </c>
      <c r="N25">
        <v>1285.2890671329039</v>
      </c>
      <c r="P25">
        <v>1294.4425587076548</v>
      </c>
      <c r="R25">
        <v>1302.5326481062082</v>
      </c>
      <c r="T25">
        <v>1285.5296611739643</v>
      </c>
      <c r="V25">
        <v>1301.8346364543431</v>
      </c>
      <c r="X25">
        <v>1324.6368489819674</v>
      </c>
    </row>
    <row r="26" spans="1:24" x14ac:dyDescent="0.3">
      <c r="B26" t="s">
        <v>33</v>
      </c>
      <c r="H26" t="s">
        <v>33</v>
      </c>
      <c r="N26" t="s">
        <v>33</v>
      </c>
      <c r="P26" t="s">
        <v>33</v>
      </c>
      <c r="R26" t="s">
        <v>33</v>
      </c>
      <c r="T26" t="s">
        <v>33</v>
      </c>
      <c r="V26" t="s">
        <v>33</v>
      </c>
      <c r="X26" t="s">
        <v>33</v>
      </c>
    </row>
    <row r="27" spans="1:24" x14ac:dyDescent="0.3">
      <c r="B27">
        <v>1026.3709870051039</v>
      </c>
      <c r="H27">
        <v>1026.6366935226251</v>
      </c>
      <c r="N27">
        <v>1012.139067132904</v>
      </c>
      <c r="P27">
        <v>1021.2925587076548</v>
      </c>
      <c r="R27">
        <v>1029.3826481062083</v>
      </c>
      <c r="T27">
        <v>1012.3796611739643</v>
      </c>
      <c r="V27">
        <v>1028.684636454343</v>
      </c>
      <c r="X27">
        <v>1051.4868489819673</v>
      </c>
    </row>
    <row r="29" spans="1:24" x14ac:dyDescent="0.3">
      <c r="A29" t="s">
        <v>36</v>
      </c>
      <c r="B29" t="s">
        <v>34</v>
      </c>
      <c r="H29" t="s">
        <v>34</v>
      </c>
      <c r="N29" t="s">
        <v>34</v>
      </c>
      <c r="P29" t="s">
        <v>34</v>
      </c>
      <c r="R29" t="s">
        <v>34</v>
      </c>
      <c r="T29" t="s">
        <v>34</v>
      </c>
      <c r="V29" t="s">
        <v>34</v>
      </c>
      <c r="X29" t="s">
        <v>34</v>
      </c>
    </row>
    <row r="30" spans="1:24" x14ac:dyDescent="0.3">
      <c r="B30">
        <v>1309.2538045326994</v>
      </c>
      <c r="H30">
        <v>1336.2317763350302</v>
      </c>
      <c r="N30" t="e">
        <v>#NUM!</v>
      </c>
      <c r="P30">
        <v>1321.7330442978698</v>
      </c>
      <c r="R30">
        <v>1505.4685889992249</v>
      </c>
      <c r="T30">
        <v>1610.8543642541063</v>
      </c>
      <c r="V30">
        <v>1123.1425232221427</v>
      </c>
      <c r="X30">
        <v>1526.8258193399336</v>
      </c>
    </row>
    <row r="31" spans="1:24" x14ac:dyDescent="0.3">
      <c r="B31" t="s">
        <v>33</v>
      </c>
      <c r="H31" t="s">
        <v>33</v>
      </c>
      <c r="N31" t="s">
        <v>33</v>
      </c>
      <c r="P31" t="s">
        <v>33</v>
      </c>
      <c r="R31" t="s">
        <v>33</v>
      </c>
      <c r="T31" t="s">
        <v>33</v>
      </c>
      <c r="V31" t="s">
        <v>33</v>
      </c>
      <c r="X31" t="s">
        <v>33</v>
      </c>
    </row>
    <row r="32" spans="1:24" x14ac:dyDescent="0.3">
      <c r="B32">
        <v>1036.1038045326995</v>
      </c>
      <c r="H32">
        <v>1063.0817763350301</v>
      </c>
      <c r="N32" t="e">
        <v>#NUM!</v>
      </c>
      <c r="P32">
        <v>1048.5830442978699</v>
      </c>
      <c r="R32">
        <v>1232.3185889992251</v>
      </c>
      <c r="T32">
        <v>1337.7043642541062</v>
      </c>
      <c r="V32">
        <v>849.99252322214272</v>
      </c>
      <c r="X32">
        <v>1253.6758193399337</v>
      </c>
    </row>
    <row r="34" spans="1:8" x14ac:dyDescent="0.3">
      <c r="A34" s="1" t="s">
        <v>37</v>
      </c>
      <c r="B34" s="1"/>
      <c r="G34" s="1" t="s">
        <v>37</v>
      </c>
    </row>
    <row r="35" spans="1:8" x14ac:dyDescent="0.3">
      <c r="A35" s="1" t="s">
        <v>38</v>
      </c>
      <c r="B35" s="1">
        <v>980</v>
      </c>
      <c r="G35" s="1" t="s">
        <v>38</v>
      </c>
      <c r="H35" s="1">
        <v>980</v>
      </c>
    </row>
    <row r="36" spans="1:8" x14ac:dyDescent="0.3">
      <c r="A36" s="1"/>
      <c r="B36" s="1" t="s">
        <v>59</v>
      </c>
      <c r="G36" s="1"/>
      <c r="H36" s="1" t="s">
        <v>59</v>
      </c>
    </row>
    <row r="37" spans="1:8" x14ac:dyDescent="0.3">
      <c r="A37" s="1"/>
      <c r="B37" s="1"/>
      <c r="G37" s="1"/>
    </row>
    <row r="38" spans="1:8" x14ac:dyDescent="0.3">
      <c r="A38" s="1" t="s">
        <v>41</v>
      </c>
      <c r="B38" s="1">
        <v>904</v>
      </c>
      <c r="G38" s="1" t="s">
        <v>41</v>
      </c>
      <c r="H38" s="1">
        <v>904</v>
      </c>
    </row>
    <row r="39" spans="1:8" x14ac:dyDescent="0.3">
      <c r="A39" s="1"/>
      <c r="B39" s="1" t="s">
        <v>105</v>
      </c>
      <c r="H39" s="1" t="s">
        <v>105</v>
      </c>
    </row>
    <row r="40" spans="1:8" x14ac:dyDescent="0.3">
      <c r="A40" s="1"/>
      <c r="B40" s="1"/>
    </row>
    <row r="41" spans="1:8" x14ac:dyDescent="0.3">
      <c r="A41" s="1"/>
      <c r="B41" s="1"/>
    </row>
    <row r="42" spans="1:8" x14ac:dyDescent="0.3">
      <c r="A42" s="1"/>
      <c r="B42" s="1"/>
    </row>
    <row r="43" spans="1:8" x14ac:dyDescent="0.3">
      <c r="A43" s="1"/>
      <c r="B43" s="1"/>
    </row>
    <row r="44" spans="1:8" x14ac:dyDescent="0.3">
      <c r="A44" s="1"/>
      <c r="B44" s="1"/>
    </row>
    <row r="45" spans="1:8" x14ac:dyDescent="0.3">
      <c r="A45" s="6" t="s">
        <v>78</v>
      </c>
      <c r="B45" s="1"/>
    </row>
    <row r="46" spans="1:8" x14ac:dyDescent="0.3">
      <c r="A46" s="7" t="s">
        <v>79</v>
      </c>
      <c r="B46" s="1"/>
    </row>
    <row r="47" spans="1:8" x14ac:dyDescent="0.3">
      <c r="A47" s="8" t="s">
        <v>80</v>
      </c>
      <c r="B47" s="1"/>
    </row>
    <row r="48" spans="1:8" x14ac:dyDescent="0.3">
      <c r="A48" s="1"/>
      <c r="B48" s="7">
        <v>913.50254459501673</v>
      </c>
      <c r="H48" s="10">
        <v>914.9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13" workbookViewId="0">
      <selection activeCell="I31" activeCellId="2" sqref="I21 I26 I31"/>
    </sheetView>
  </sheetViews>
  <sheetFormatPr defaultRowHeight="14.4" x14ac:dyDescent="0.3"/>
  <cols>
    <col min="1" max="1" width="13.109375" customWidth="1"/>
  </cols>
  <sheetData>
    <row r="1" spans="1:21" x14ac:dyDescent="0.3">
      <c r="A1" s="3" t="s">
        <v>106</v>
      </c>
      <c r="M1">
        <v>12</v>
      </c>
      <c r="N1">
        <v>16</v>
      </c>
      <c r="O1">
        <v>55</v>
      </c>
      <c r="P1">
        <v>56</v>
      </c>
      <c r="Q1">
        <v>57</v>
      </c>
      <c r="R1">
        <v>58</v>
      </c>
      <c r="S1">
        <v>59</v>
      </c>
      <c r="T1">
        <v>60</v>
      </c>
    </row>
    <row r="2" spans="1:21" x14ac:dyDescent="0.3">
      <c r="I2" t="s">
        <v>107</v>
      </c>
      <c r="J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1" x14ac:dyDescent="0.3">
      <c r="B3" t="s">
        <v>102</v>
      </c>
      <c r="D3" t="s">
        <v>116</v>
      </c>
      <c r="F3" t="s">
        <v>117</v>
      </c>
      <c r="I3" t="s">
        <v>5</v>
      </c>
      <c r="J3" t="s">
        <v>5</v>
      </c>
    </row>
    <row r="4" spans="1:21" x14ac:dyDescent="0.3">
      <c r="A4" t="s">
        <v>19</v>
      </c>
      <c r="B4" s="1">
        <v>51.841781250000011</v>
      </c>
      <c r="C4" s="1"/>
      <c r="D4" s="1">
        <v>54.408178571428572</v>
      </c>
      <c r="E4" s="1"/>
      <c r="F4" s="1">
        <v>38.240333333333339</v>
      </c>
      <c r="G4" s="1"/>
      <c r="H4" s="1"/>
      <c r="I4" s="1">
        <v>52.2293076923077</v>
      </c>
      <c r="J4" s="1">
        <v>54.687750000000001</v>
      </c>
      <c r="K4" s="1"/>
      <c r="L4" s="1"/>
      <c r="M4" s="1">
        <v>55.113</v>
      </c>
      <c r="N4" s="1">
        <v>51.533999999999999</v>
      </c>
      <c r="O4" s="1">
        <v>54.472999999999999</v>
      </c>
      <c r="P4" s="1">
        <v>51.826000000000001</v>
      </c>
      <c r="Q4" s="1">
        <v>54.694000000000003</v>
      </c>
      <c r="R4" s="1">
        <v>52.057000000000002</v>
      </c>
      <c r="S4" s="1">
        <v>54.328000000000003</v>
      </c>
      <c r="T4" s="1">
        <v>52.552</v>
      </c>
      <c r="U4" s="1"/>
    </row>
    <row r="5" spans="1:21" x14ac:dyDescent="0.3">
      <c r="A5" t="s">
        <v>20</v>
      </c>
      <c r="B5" s="1">
        <v>0.27506249999999993</v>
      </c>
      <c r="C5" s="1"/>
      <c r="D5" s="1">
        <v>0.12928571428571428</v>
      </c>
      <c r="E5" s="1"/>
      <c r="F5" s="1">
        <v>2.2749999999999996E-2</v>
      </c>
      <c r="G5" s="1"/>
      <c r="H5" s="1"/>
      <c r="I5" s="1">
        <v>0.27061538461538465</v>
      </c>
      <c r="J5" s="1">
        <v>0.20758333333333334</v>
      </c>
      <c r="K5" s="1"/>
      <c r="L5" s="1"/>
      <c r="M5" s="1">
        <v>3.6999999999999998E-2</v>
      </c>
      <c r="N5" s="1">
        <v>0.51500000000000001</v>
      </c>
      <c r="O5" s="1">
        <v>9.8000000000000004E-2</v>
      </c>
      <c r="P5" s="1">
        <v>0.30299999999999999</v>
      </c>
      <c r="Q5" s="1">
        <v>0.222</v>
      </c>
      <c r="R5" s="1">
        <v>0.59199999999999997</v>
      </c>
      <c r="S5" s="1">
        <v>0.377</v>
      </c>
      <c r="T5" s="1">
        <v>0.17899999999999999</v>
      </c>
      <c r="U5" s="1"/>
    </row>
    <row r="6" spans="1:21" x14ac:dyDescent="0.3">
      <c r="A6" t="s">
        <v>21</v>
      </c>
      <c r="B6" s="1">
        <v>1.9500000000000002</v>
      </c>
      <c r="C6" s="1"/>
      <c r="D6" s="1">
        <v>1.3914642857142856</v>
      </c>
      <c r="E6" s="1"/>
      <c r="F6" s="1">
        <v>6.0416666666666674E-3</v>
      </c>
      <c r="G6" s="1"/>
      <c r="H6" s="1"/>
      <c r="I6" s="1">
        <v>1.9119999999999995</v>
      </c>
      <c r="J6" s="1">
        <v>1.3006666666666666</v>
      </c>
      <c r="K6" s="1"/>
      <c r="L6" s="1"/>
      <c r="M6" s="1">
        <v>0.876</v>
      </c>
      <c r="N6" s="1">
        <v>2.1880000000000002</v>
      </c>
      <c r="O6" s="1">
        <v>1.4970000000000001</v>
      </c>
      <c r="P6" s="1">
        <v>2.2189999999999999</v>
      </c>
      <c r="Q6" s="1">
        <v>1.28</v>
      </c>
      <c r="R6" s="1">
        <v>2.0259999999999998</v>
      </c>
      <c r="S6" s="1">
        <v>1.2370000000000001</v>
      </c>
      <c r="T6" s="1">
        <v>1.7809999999999999</v>
      </c>
      <c r="U6" s="1"/>
    </row>
    <row r="7" spans="1:21" x14ac:dyDescent="0.3">
      <c r="A7" t="s">
        <v>22</v>
      </c>
      <c r="B7" s="1">
        <v>4.4875000000000012E-2</v>
      </c>
      <c r="C7" s="1"/>
      <c r="D7" s="1">
        <v>2.0285714285714292E-2</v>
      </c>
      <c r="E7" s="1"/>
      <c r="F7" s="1">
        <v>1.0145833333333335E-2</v>
      </c>
      <c r="G7" s="1"/>
      <c r="H7" s="1"/>
      <c r="I7" s="1">
        <v>6.1384615384615385E-2</v>
      </c>
      <c r="J7" s="1">
        <v>2.2666666666666668E-2</v>
      </c>
      <c r="K7" s="1"/>
      <c r="L7" s="1"/>
      <c r="M7" s="1">
        <v>9.8000000000000004E-2</v>
      </c>
      <c r="N7" s="1">
        <v>2.9000000000000001E-2</v>
      </c>
      <c r="O7" s="1">
        <v>0</v>
      </c>
      <c r="P7" s="1">
        <v>4.7E-2</v>
      </c>
      <c r="Q7" s="1">
        <v>7.0000000000000001E-3</v>
      </c>
      <c r="R7" s="1">
        <v>2.5999999999999999E-2</v>
      </c>
      <c r="S7" s="1">
        <v>3.4000000000000002E-2</v>
      </c>
      <c r="T7" s="1">
        <v>0.191</v>
      </c>
      <c r="U7" s="1"/>
    </row>
    <row r="8" spans="1:21" x14ac:dyDescent="0.3">
      <c r="A8" t="s">
        <v>23</v>
      </c>
      <c r="B8" s="1">
        <v>5.7128749999999995</v>
      </c>
      <c r="C8" s="1"/>
      <c r="D8" s="1">
        <v>13.009035714285714</v>
      </c>
      <c r="E8" s="1"/>
      <c r="F8" s="1">
        <v>21.06025</v>
      </c>
      <c r="G8" s="1"/>
      <c r="H8" s="1"/>
      <c r="I8" s="1">
        <v>5.736538461538462</v>
      </c>
      <c r="J8" s="1">
        <v>13.069833333333333</v>
      </c>
      <c r="K8" s="1"/>
      <c r="L8" s="1"/>
      <c r="M8" s="1">
        <v>12.992000000000001</v>
      </c>
      <c r="N8" s="1">
        <v>5.6260000000000003</v>
      </c>
      <c r="O8" s="1">
        <v>13.101000000000001</v>
      </c>
      <c r="P8" s="1">
        <v>5.8609999999999998</v>
      </c>
      <c r="Q8" s="1">
        <v>12.893000000000001</v>
      </c>
      <c r="R8" s="1">
        <v>5.6760000000000002</v>
      </c>
      <c r="S8" s="1">
        <v>12.776999999999999</v>
      </c>
      <c r="T8" s="1">
        <v>5.6589999999999998</v>
      </c>
      <c r="U8" s="1"/>
    </row>
    <row r="9" spans="1:21" x14ac:dyDescent="0.3">
      <c r="A9" t="s">
        <v>24</v>
      </c>
      <c r="B9" s="1">
        <v>0.18184375000000003</v>
      </c>
      <c r="C9" s="1"/>
      <c r="D9" s="1">
        <v>0.30046428571428568</v>
      </c>
      <c r="E9" s="1"/>
      <c r="F9" s="1">
        <v>0.33085416666666656</v>
      </c>
      <c r="G9" s="1"/>
      <c r="H9" s="1"/>
      <c r="I9" s="1">
        <v>0.18784615384615386</v>
      </c>
      <c r="J9" s="1">
        <v>0.29933333333333334</v>
      </c>
      <c r="K9" s="1"/>
      <c r="L9" s="1"/>
      <c r="M9" s="1">
        <v>0.26900000000000002</v>
      </c>
      <c r="N9" s="1">
        <v>0.188</v>
      </c>
      <c r="O9" s="1">
        <v>0.28100000000000003</v>
      </c>
      <c r="P9" s="1">
        <v>0.19</v>
      </c>
      <c r="Q9" s="1">
        <v>0.38100000000000001</v>
      </c>
      <c r="R9" s="1">
        <v>0.16200000000000001</v>
      </c>
      <c r="S9" s="1">
        <v>0.26400000000000001</v>
      </c>
      <c r="T9" s="1">
        <v>0.21299999999999999</v>
      </c>
      <c r="U9" s="1"/>
    </row>
    <row r="10" spans="1:21" x14ac:dyDescent="0.3">
      <c r="A10" t="s">
        <v>25</v>
      </c>
      <c r="B10" s="1">
        <v>1.571875E-2</v>
      </c>
      <c r="C10" s="1"/>
      <c r="D10" s="1">
        <v>8.9642857142857146E-3</v>
      </c>
      <c r="E10" s="1"/>
      <c r="F10" s="1">
        <v>6.729166666666668E-3</v>
      </c>
      <c r="G10" s="1"/>
      <c r="H10" s="1"/>
      <c r="I10" s="1">
        <v>1.1153846153846155E-2</v>
      </c>
      <c r="J10" s="1">
        <v>8.083333333333333E-3</v>
      </c>
      <c r="K10" s="1"/>
      <c r="L10" s="1"/>
      <c r="M10" s="1">
        <v>0</v>
      </c>
      <c r="N10" s="1">
        <v>5.7000000000000002E-2</v>
      </c>
      <c r="O10" s="1">
        <v>0</v>
      </c>
      <c r="P10" s="1">
        <v>2.4E-2</v>
      </c>
      <c r="Q10" s="1">
        <v>0</v>
      </c>
      <c r="R10" s="1">
        <v>2E-3</v>
      </c>
      <c r="S10" s="1">
        <v>3.3000000000000002E-2</v>
      </c>
      <c r="T10" s="1">
        <v>0</v>
      </c>
      <c r="U10" s="1"/>
    </row>
    <row r="11" spans="1:21" x14ac:dyDescent="0.3">
      <c r="A11" t="s">
        <v>26</v>
      </c>
      <c r="B11" s="1">
        <v>16.182375</v>
      </c>
      <c r="C11" s="1"/>
      <c r="D11" s="1">
        <v>28.829607142857139</v>
      </c>
      <c r="E11" s="1"/>
      <c r="F11" s="1">
        <v>39.787958333333329</v>
      </c>
      <c r="G11" s="1"/>
      <c r="H11" s="1"/>
      <c r="I11" s="1">
        <v>16.187923076923077</v>
      </c>
      <c r="J11" s="1">
        <v>28.931750000000005</v>
      </c>
      <c r="K11" s="1"/>
      <c r="L11" s="1"/>
      <c r="M11" s="1">
        <v>28.675999999999998</v>
      </c>
      <c r="N11" s="1">
        <v>15.885999999999999</v>
      </c>
      <c r="O11" s="1">
        <v>29.082000000000001</v>
      </c>
      <c r="P11" s="1">
        <v>16.103999999999999</v>
      </c>
      <c r="Q11" s="1">
        <v>29.288</v>
      </c>
      <c r="R11" s="1">
        <v>16.216999999999999</v>
      </c>
      <c r="S11" s="1">
        <v>29.494</v>
      </c>
      <c r="T11" s="1">
        <v>16.224</v>
      </c>
      <c r="U11" s="1"/>
    </row>
    <row r="12" spans="1:21" x14ac:dyDescent="0.3">
      <c r="A12" t="s">
        <v>27</v>
      </c>
      <c r="B12" s="1">
        <v>22.482656250000002</v>
      </c>
      <c r="C12" s="1"/>
      <c r="D12" s="1">
        <v>0.92707142857142866</v>
      </c>
      <c r="E12" s="1"/>
      <c r="F12" s="1">
        <v>7.1333333333333332E-2</v>
      </c>
      <c r="G12" s="1"/>
      <c r="H12" s="1"/>
      <c r="I12" s="1">
        <v>21.986538461538462</v>
      </c>
      <c r="J12" s="1">
        <v>0.94300000000000006</v>
      </c>
      <c r="K12" s="1"/>
      <c r="L12" s="1"/>
      <c r="M12" s="1">
        <v>0.875</v>
      </c>
      <c r="N12" s="1">
        <v>22.419</v>
      </c>
      <c r="O12" s="1">
        <v>0.88200000000000001</v>
      </c>
      <c r="P12" s="1">
        <v>21.398</v>
      </c>
      <c r="Q12" s="1">
        <v>1.014</v>
      </c>
      <c r="R12" s="1">
        <v>22.85</v>
      </c>
      <c r="S12" s="1">
        <v>1.034</v>
      </c>
      <c r="T12" s="1">
        <v>21.701000000000001</v>
      </c>
      <c r="U12" s="1"/>
    </row>
    <row r="13" spans="1:21" x14ac:dyDescent="0.3">
      <c r="A13" t="s">
        <v>28</v>
      </c>
      <c r="B13" s="1">
        <v>0.28949999999999998</v>
      </c>
      <c r="C13" s="1"/>
      <c r="D13" s="1">
        <v>2.2535714285714294E-2</v>
      </c>
      <c r="E13" s="1"/>
      <c r="F13" s="1">
        <v>5.541666666666667E-3</v>
      </c>
      <c r="G13" s="1"/>
      <c r="H13" s="1"/>
      <c r="I13" s="1">
        <v>0.29238461538461535</v>
      </c>
      <c r="J13" s="1">
        <v>1.9000000000000003E-2</v>
      </c>
      <c r="K13" s="1"/>
      <c r="L13" s="1"/>
      <c r="M13" s="1">
        <v>0.02</v>
      </c>
      <c r="N13" s="1">
        <v>0.29799999999999999</v>
      </c>
      <c r="O13" s="1">
        <v>1.4999999999999999E-2</v>
      </c>
      <c r="P13" s="1">
        <v>0.34100000000000003</v>
      </c>
      <c r="Q13" s="1">
        <v>1.7999999999999999E-2</v>
      </c>
      <c r="R13" s="1">
        <v>0.315</v>
      </c>
      <c r="S13" s="1">
        <v>2.1999999999999999E-2</v>
      </c>
      <c r="T13" s="1">
        <v>0.27100000000000002</v>
      </c>
      <c r="U13" s="1"/>
    </row>
    <row r="14" spans="1:21" x14ac:dyDescent="0.3">
      <c r="A14" t="s">
        <v>29</v>
      </c>
      <c r="B14" s="1">
        <v>3.6875000000000002E-3</v>
      </c>
      <c r="C14" s="1"/>
      <c r="D14" s="1">
        <v>1.1428571428571429E-3</v>
      </c>
      <c r="E14" s="1"/>
      <c r="F14" s="1">
        <v>1.5000000000000005E-3</v>
      </c>
      <c r="G14" s="1"/>
      <c r="H14" s="1"/>
      <c r="I14" s="1">
        <v>2.230769230769231E-3</v>
      </c>
      <c r="J14" s="1">
        <v>8.3333333333333339E-4</v>
      </c>
      <c r="K14" s="1"/>
      <c r="L14" s="1"/>
      <c r="M14" s="1">
        <v>0</v>
      </c>
      <c r="N14" s="1">
        <v>0</v>
      </c>
      <c r="O14" s="1">
        <v>0</v>
      </c>
      <c r="P14" s="1">
        <v>8.0000000000000002E-3</v>
      </c>
      <c r="Q14" s="1">
        <v>0</v>
      </c>
      <c r="R14" s="1">
        <v>0</v>
      </c>
      <c r="S14" s="1">
        <v>5.0000000000000001E-3</v>
      </c>
      <c r="T14" s="1">
        <v>2E-3</v>
      </c>
      <c r="U14" s="1"/>
    </row>
    <row r="15" spans="1:21" x14ac:dyDescent="0.3">
      <c r="A15" t="s">
        <v>30</v>
      </c>
      <c r="B15" s="1">
        <v>99.045999999999978</v>
      </c>
      <c r="C15" s="1"/>
      <c r="D15" s="1">
        <v>99.10371428571429</v>
      </c>
      <c r="E15" s="1"/>
      <c r="F15" s="1">
        <v>99.645062500000037</v>
      </c>
      <c r="G15" s="1"/>
      <c r="H15" s="1"/>
      <c r="I15" s="1">
        <v>98.918846153846147</v>
      </c>
      <c r="J15" s="1">
        <v>99.534666666666666</v>
      </c>
      <c r="K15" s="1"/>
      <c r="L15" s="1"/>
      <c r="M15" s="1">
        <v>98.960999999999999</v>
      </c>
      <c r="N15" s="1">
        <v>98.808999999999997</v>
      </c>
      <c r="O15" s="1">
        <v>99.465999999999994</v>
      </c>
      <c r="P15" s="1">
        <v>98.39</v>
      </c>
      <c r="Q15" s="1">
        <v>99.884</v>
      </c>
      <c r="R15" s="1">
        <v>99.936999999999998</v>
      </c>
      <c r="S15" s="1">
        <v>99.664000000000001</v>
      </c>
      <c r="T15" s="1">
        <v>98.814999999999998</v>
      </c>
      <c r="U15" s="1"/>
    </row>
    <row r="18" spans="1:20" x14ac:dyDescent="0.3">
      <c r="B18" t="s">
        <v>31</v>
      </c>
      <c r="I18" t="s">
        <v>31</v>
      </c>
      <c r="N18" t="s">
        <v>31</v>
      </c>
      <c r="P18" t="s">
        <v>31</v>
      </c>
      <c r="R18" t="s">
        <v>31</v>
      </c>
      <c r="T18" t="s">
        <v>31</v>
      </c>
    </row>
    <row r="19" spans="1:20" x14ac:dyDescent="0.3">
      <c r="A19" t="s">
        <v>32</v>
      </c>
      <c r="B19">
        <v>1110.9742126613362</v>
      </c>
      <c r="I19">
        <v>1168.1140573608725</v>
      </c>
      <c r="N19">
        <v>1109.3618547827296</v>
      </c>
      <c r="P19">
        <v>1204.1516686915438</v>
      </c>
      <c r="R19">
        <v>1087.6677599740292</v>
      </c>
      <c r="T19">
        <v>1204.124129174317</v>
      </c>
    </row>
    <row r="20" spans="1:20" x14ac:dyDescent="0.3">
      <c r="B20" t="s">
        <v>33</v>
      </c>
      <c r="I20" t="s">
        <v>33</v>
      </c>
      <c r="N20" t="s">
        <v>33</v>
      </c>
      <c r="P20" t="s">
        <v>33</v>
      </c>
      <c r="R20" t="s">
        <v>33</v>
      </c>
      <c r="T20" t="s">
        <v>33</v>
      </c>
    </row>
    <row r="21" spans="1:20" x14ac:dyDescent="0.3">
      <c r="B21">
        <v>837.82421266133622</v>
      </c>
      <c r="I21">
        <v>894.96405736087252</v>
      </c>
      <c r="N21">
        <v>836.21185478272957</v>
      </c>
      <c r="P21">
        <v>931.00166869154384</v>
      </c>
      <c r="R21">
        <v>814.51775997402922</v>
      </c>
      <c r="T21">
        <v>930.974129174317</v>
      </c>
    </row>
    <row r="23" spans="1:20" x14ac:dyDescent="0.3">
      <c r="B23" t="s">
        <v>34</v>
      </c>
      <c r="I23" t="s">
        <v>34</v>
      </c>
      <c r="N23" t="s">
        <v>34</v>
      </c>
      <c r="P23" t="s">
        <v>34</v>
      </c>
      <c r="R23" t="s">
        <v>34</v>
      </c>
      <c r="T23" t="s">
        <v>34</v>
      </c>
    </row>
    <row r="24" spans="1:20" x14ac:dyDescent="0.3">
      <c r="A24" t="s">
        <v>35</v>
      </c>
      <c r="B24">
        <v>1292.8507654085745</v>
      </c>
      <c r="I24">
        <v>1296.0166147842901</v>
      </c>
      <c r="N24">
        <v>1278.3948232711016</v>
      </c>
      <c r="P24">
        <v>1279.6075393121835</v>
      </c>
      <c r="R24">
        <v>1313.7347859478596</v>
      </c>
      <c r="T24">
        <v>1319.3832904228659</v>
      </c>
    </row>
    <row r="25" spans="1:20" x14ac:dyDescent="0.3">
      <c r="B25" t="s">
        <v>33</v>
      </c>
      <c r="I25" t="s">
        <v>33</v>
      </c>
      <c r="N25" t="s">
        <v>33</v>
      </c>
      <c r="P25" t="s">
        <v>33</v>
      </c>
      <c r="R25" t="s">
        <v>33</v>
      </c>
      <c r="T25" t="s">
        <v>33</v>
      </c>
    </row>
    <row r="26" spans="1:20" x14ac:dyDescent="0.3">
      <c r="B26">
        <v>1019.7007654085745</v>
      </c>
      <c r="I26">
        <v>1022.8666147842902</v>
      </c>
      <c r="N26">
        <v>1005.2448232711016</v>
      </c>
      <c r="P26">
        <v>1006.4575393121835</v>
      </c>
      <c r="R26">
        <v>1040.5847859478595</v>
      </c>
      <c r="T26">
        <v>1046.233290422866</v>
      </c>
    </row>
    <row r="28" spans="1:20" x14ac:dyDescent="0.3">
      <c r="A28" t="s">
        <v>36</v>
      </c>
      <c r="B28" t="s">
        <v>34</v>
      </c>
      <c r="I28" t="s">
        <v>34</v>
      </c>
      <c r="N28" t="s">
        <v>34</v>
      </c>
      <c r="P28" t="s">
        <v>34</v>
      </c>
      <c r="R28" t="s">
        <v>34</v>
      </c>
      <c r="T28" t="s">
        <v>34</v>
      </c>
    </row>
    <row r="29" spans="1:20" x14ac:dyDescent="0.3">
      <c r="B29">
        <v>1344.2831838908451</v>
      </c>
      <c r="I29">
        <v>1296.1558369989466</v>
      </c>
      <c r="N29">
        <v>1304.5726098675884</v>
      </c>
      <c r="P29">
        <v>1194.3293957568148</v>
      </c>
      <c r="R29">
        <v>1263.8201321484933</v>
      </c>
      <c r="T29">
        <v>1354.4925291500165</v>
      </c>
    </row>
    <row r="30" spans="1:20" x14ac:dyDescent="0.3">
      <c r="B30" t="s">
        <v>33</v>
      </c>
      <c r="I30" t="s">
        <v>33</v>
      </c>
      <c r="N30" t="s">
        <v>33</v>
      </c>
      <c r="P30" t="s">
        <v>33</v>
      </c>
      <c r="R30" t="s">
        <v>33</v>
      </c>
      <c r="T30" t="s">
        <v>33</v>
      </c>
    </row>
    <row r="31" spans="1:20" x14ac:dyDescent="0.3">
      <c r="B31">
        <v>1071.133183890845</v>
      </c>
      <c r="I31">
        <v>1023.0058369989466</v>
      </c>
      <c r="N31">
        <v>1031.4226098675886</v>
      </c>
      <c r="P31">
        <v>921.17939575681487</v>
      </c>
      <c r="R31">
        <v>990.67013214849328</v>
      </c>
      <c r="T31">
        <v>1081.3425291500166</v>
      </c>
    </row>
    <row r="32" spans="1:20" x14ac:dyDescent="0.3">
      <c r="A32" s="1"/>
    </row>
    <row r="33" spans="1:9" x14ac:dyDescent="0.3">
      <c r="A33" s="1"/>
    </row>
    <row r="34" spans="1:9" x14ac:dyDescent="0.3">
      <c r="A34" s="1" t="s">
        <v>37</v>
      </c>
    </row>
    <row r="35" spans="1:9" x14ac:dyDescent="0.3">
      <c r="A35" s="1" t="s">
        <v>38</v>
      </c>
      <c r="B35" s="1">
        <v>973</v>
      </c>
      <c r="I35" s="1">
        <v>973</v>
      </c>
    </row>
    <row r="36" spans="1:9" x14ac:dyDescent="0.3">
      <c r="A36" s="1"/>
      <c r="B36" s="1" t="s">
        <v>60</v>
      </c>
      <c r="I36" s="1" t="s">
        <v>40</v>
      </c>
    </row>
    <row r="37" spans="1:9" x14ac:dyDescent="0.3">
      <c r="A37" s="1"/>
      <c r="B37" s="1"/>
      <c r="I37" s="1"/>
    </row>
    <row r="38" spans="1:9" x14ac:dyDescent="0.3">
      <c r="A38" s="1" t="s">
        <v>41</v>
      </c>
      <c r="B38" s="1">
        <v>904</v>
      </c>
      <c r="I38" s="1">
        <v>904</v>
      </c>
    </row>
    <row r="39" spans="1:9" x14ac:dyDescent="0.3">
      <c r="A39" s="1"/>
      <c r="B39" s="1" t="s">
        <v>118</v>
      </c>
      <c r="I39" s="1" t="s">
        <v>119</v>
      </c>
    </row>
    <row r="40" spans="1:9" x14ac:dyDescent="0.3">
      <c r="A40" s="1"/>
    </row>
    <row r="41" spans="1:9" x14ac:dyDescent="0.3">
      <c r="A41" s="1" t="s">
        <v>42</v>
      </c>
    </row>
    <row r="42" spans="1:9" x14ac:dyDescent="0.3">
      <c r="A42" s="1"/>
    </row>
    <row r="43" spans="1:9" x14ac:dyDescent="0.3">
      <c r="A43" s="1"/>
    </row>
    <row r="44" spans="1:9" x14ac:dyDescent="0.3">
      <c r="A44" s="1"/>
    </row>
    <row r="45" spans="1:9" x14ac:dyDescent="0.3">
      <c r="A45" s="6" t="s">
        <v>78</v>
      </c>
    </row>
    <row r="46" spans="1:9" x14ac:dyDescent="0.3">
      <c r="A46" s="7" t="s">
        <v>79</v>
      </c>
    </row>
    <row r="47" spans="1:9" x14ac:dyDescent="0.3">
      <c r="A47" s="8" t="s">
        <v>80</v>
      </c>
    </row>
    <row r="48" spans="1:9" x14ac:dyDescent="0.3">
      <c r="A48" s="1"/>
      <c r="B48" s="7">
        <v>923.22973275341496</v>
      </c>
      <c r="I48" s="10">
        <v>930.98975809353351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13" workbookViewId="0">
      <selection activeCell="I32" activeCellId="2" sqref="I22 I27 I32"/>
    </sheetView>
  </sheetViews>
  <sheetFormatPr defaultRowHeight="14.4" x14ac:dyDescent="0.3"/>
  <cols>
    <col min="1" max="1" width="15.6640625" customWidth="1"/>
  </cols>
  <sheetData>
    <row r="1" spans="1:18" x14ac:dyDescent="0.3">
      <c r="A1" s="3" t="s">
        <v>120</v>
      </c>
      <c r="M1">
        <v>67</v>
      </c>
      <c r="N1">
        <v>70</v>
      </c>
      <c r="O1">
        <v>73</v>
      </c>
      <c r="P1">
        <v>74</v>
      </c>
      <c r="Q1">
        <v>77</v>
      </c>
      <c r="R1">
        <v>78</v>
      </c>
    </row>
    <row r="2" spans="1:18" x14ac:dyDescent="0.3"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</row>
    <row r="3" spans="1:18" x14ac:dyDescent="0.3">
      <c r="B3" t="s">
        <v>102</v>
      </c>
      <c r="D3" t="s">
        <v>103</v>
      </c>
      <c r="F3" t="s">
        <v>117</v>
      </c>
      <c r="I3" t="s">
        <v>5</v>
      </c>
      <c r="J3" t="s">
        <v>5</v>
      </c>
    </row>
    <row r="4" spans="1:18" x14ac:dyDescent="0.3">
      <c r="A4" t="s">
        <v>19</v>
      </c>
      <c r="B4" s="1">
        <v>51.664142857142849</v>
      </c>
      <c r="C4" s="1"/>
      <c r="D4" s="1">
        <v>54.52090625000001</v>
      </c>
      <c r="E4" s="1"/>
      <c r="F4" s="1">
        <v>38.516514285714287</v>
      </c>
      <c r="G4" s="1"/>
      <c r="H4" s="1"/>
      <c r="I4" s="1">
        <v>51.197166666666661</v>
      </c>
      <c r="J4" s="1">
        <v>54.242538461538466</v>
      </c>
      <c r="K4" s="1"/>
      <c r="L4" s="1"/>
      <c r="M4" s="1">
        <v>54.670999999999999</v>
      </c>
      <c r="N4" s="1">
        <v>53.213999999999999</v>
      </c>
      <c r="O4" s="1">
        <v>54.598999999999997</v>
      </c>
      <c r="P4" s="1">
        <v>51.686999999999998</v>
      </c>
      <c r="Q4" s="1">
        <v>54.537999999999997</v>
      </c>
      <c r="R4" s="1">
        <v>51.734999999999999</v>
      </c>
    </row>
    <row r="5" spans="1:18" x14ac:dyDescent="0.3">
      <c r="A5" t="s">
        <v>20</v>
      </c>
      <c r="B5" s="1">
        <v>0.42773809523809531</v>
      </c>
      <c r="C5" s="1"/>
      <c r="D5" s="1">
        <v>0.23181250000000003</v>
      </c>
      <c r="E5" s="1"/>
      <c r="F5" s="1">
        <v>1.9742857142857149E-2</v>
      </c>
      <c r="G5" s="1"/>
      <c r="H5" s="1"/>
      <c r="I5" s="1">
        <v>0.54016666666666668</v>
      </c>
      <c r="J5" s="1">
        <v>0.21384615384615385</v>
      </c>
      <c r="K5" s="1"/>
      <c r="L5" s="1"/>
      <c r="M5" s="1">
        <v>6.4000000000000001E-2</v>
      </c>
      <c r="N5" s="1">
        <v>0.14099999999999999</v>
      </c>
      <c r="O5" s="1">
        <v>0.38500000000000001</v>
      </c>
      <c r="P5" s="1">
        <v>0.40100000000000002</v>
      </c>
      <c r="Q5" s="1">
        <v>0.27600000000000002</v>
      </c>
      <c r="R5" s="1">
        <v>0.374</v>
      </c>
    </row>
    <row r="6" spans="1:18" x14ac:dyDescent="0.3">
      <c r="A6" t="s">
        <v>21</v>
      </c>
      <c r="B6" s="1">
        <v>2.2334047619047626</v>
      </c>
      <c r="C6" s="1"/>
      <c r="D6" s="1">
        <v>1.2862187499999995</v>
      </c>
      <c r="E6" s="1"/>
      <c r="F6" s="1">
        <v>5.7428571428571442E-3</v>
      </c>
      <c r="G6" s="1"/>
      <c r="H6" s="1"/>
      <c r="I6" s="1">
        <v>2.2978888888888886</v>
      </c>
      <c r="J6" s="1">
        <v>1.2170769230769229</v>
      </c>
      <c r="K6" s="1"/>
      <c r="L6" s="1"/>
      <c r="M6" s="1">
        <v>0.77600000000000002</v>
      </c>
      <c r="N6" s="1">
        <v>1.131</v>
      </c>
      <c r="O6" s="1">
        <v>1.67</v>
      </c>
      <c r="P6" s="1">
        <v>2.9060000000000001</v>
      </c>
      <c r="Q6" s="1">
        <v>1.266</v>
      </c>
      <c r="R6" s="1">
        <v>2.7410000000000001</v>
      </c>
    </row>
    <row r="7" spans="1:18" x14ac:dyDescent="0.3">
      <c r="A7" t="s">
        <v>22</v>
      </c>
      <c r="B7" s="1">
        <v>0.19971428571428568</v>
      </c>
      <c r="C7" s="1"/>
      <c r="D7" s="1">
        <v>7.9624999999999987E-2</v>
      </c>
      <c r="E7" s="1"/>
      <c r="F7" s="1">
        <v>7.9428571428571456E-3</v>
      </c>
      <c r="G7" s="1"/>
      <c r="H7" s="1"/>
      <c r="I7" s="1">
        <v>0.18327777777777776</v>
      </c>
      <c r="J7" s="1">
        <v>6.7846153846153848E-2</v>
      </c>
      <c r="K7" s="1"/>
      <c r="L7" s="1"/>
      <c r="M7" s="1">
        <v>2E-3</v>
      </c>
      <c r="N7" s="1">
        <v>6.6000000000000003E-2</v>
      </c>
      <c r="O7" s="1">
        <v>0.151</v>
      </c>
      <c r="P7" s="1">
        <v>0.40400000000000003</v>
      </c>
      <c r="Q7" s="1">
        <v>9.2999999999999999E-2</v>
      </c>
      <c r="R7" s="1">
        <v>0.34499999999999997</v>
      </c>
    </row>
    <row r="8" spans="1:18" x14ac:dyDescent="0.3">
      <c r="A8" t="s">
        <v>23</v>
      </c>
      <c r="B8" s="1">
        <v>5.2513571428571408</v>
      </c>
      <c r="C8" s="1"/>
      <c r="D8" s="1">
        <v>11.990468749999996</v>
      </c>
      <c r="E8" s="1"/>
      <c r="F8" s="1">
        <v>19.737257142857143</v>
      </c>
      <c r="G8" s="1"/>
      <c r="H8" s="1"/>
      <c r="I8" s="1">
        <v>5.3903888888888893</v>
      </c>
      <c r="J8" s="1">
        <v>12.150999999999998</v>
      </c>
      <c r="K8" s="1"/>
      <c r="L8" s="1"/>
      <c r="M8" s="1">
        <v>12.157</v>
      </c>
      <c r="N8" s="1">
        <v>4.7809999999999997</v>
      </c>
      <c r="O8" s="1">
        <v>12.36</v>
      </c>
      <c r="P8" s="1">
        <v>5.516</v>
      </c>
      <c r="Q8" s="1">
        <v>12.045</v>
      </c>
      <c r="R8" s="1">
        <v>5.23</v>
      </c>
    </row>
    <row r="9" spans="1:18" x14ac:dyDescent="0.3">
      <c r="A9" t="s">
        <v>24</v>
      </c>
      <c r="B9" s="1">
        <v>0.14704761904761907</v>
      </c>
      <c r="C9" s="1"/>
      <c r="D9" s="1">
        <v>0.28256249999999988</v>
      </c>
      <c r="E9" s="1"/>
      <c r="F9" s="1">
        <v>0.29642857142857137</v>
      </c>
      <c r="G9" s="1"/>
      <c r="H9" s="1"/>
      <c r="I9" s="1">
        <v>0.1573333333333333</v>
      </c>
      <c r="J9" s="1">
        <v>0.29692307692307696</v>
      </c>
      <c r="K9" s="1"/>
      <c r="L9" s="1"/>
      <c r="M9" s="1">
        <v>0.23899999999999999</v>
      </c>
      <c r="N9" s="1">
        <v>8.4000000000000005E-2</v>
      </c>
      <c r="O9" s="1">
        <v>0.29899999999999999</v>
      </c>
      <c r="P9" s="1">
        <v>0.115</v>
      </c>
      <c r="Q9" s="1">
        <v>0.33</v>
      </c>
      <c r="R9" s="1">
        <v>0.13900000000000001</v>
      </c>
    </row>
    <row r="10" spans="1:18" x14ac:dyDescent="0.3">
      <c r="A10" t="s">
        <v>25</v>
      </c>
      <c r="B10" s="1">
        <v>1.2E-2</v>
      </c>
      <c r="C10" s="1"/>
      <c r="D10" s="1">
        <v>1.4030303030303032E-2</v>
      </c>
      <c r="E10" s="1"/>
      <c r="F10" s="1">
        <v>2.580000000000001E-2</v>
      </c>
      <c r="G10" s="1"/>
      <c r="H10" s="1"/>
      <c r="I10" s="1">
        <v>1.3666666666666666E-2</v>
      </c>
      <c r="J10" s="1">
        <v>3.2307692307692308E-2</v>
      </c>
      <c r="K10" s="1"/>
      <c r="L10" s="1"/>
      <c r="M10" s="1">
        <v>0</v>
      </c>
      <c r="N10" s="1">
        <v>1.9E-2</v>
      </c>
      <c r="O10" s="1">
        <v>1.4E-2</v>
      </c>
      <c r="P10" s="1">
        <v>0</v>
      </c>
      <c r="Q10" s="1">
        <v>6.0000000000000001E-3</v>
      </c>
      <c r="R10" s="1">
        <v>6.0000000000000001E-3</v>
      </c>
    </row>
    <row r="11" spans="1:18" x14ac:dyDescent="0.3">
      <c r="A11" t="s">
        <v>26</v>
      </c>
      <c r="B11" s="1">
        <v>16.395500000000006</v>
      </c>
      <c r="C11" s="1"/>
      <c r="D11" s="1">
        <v>29.618031250000001</v>
      </c>
      <c r="E11" s="1"/>
      <c r="F11" s="1">
        <v>40.904514285714285</v>
      </c>
      <c r="G11" s="1"/>
      <c r="H11" s="1"/>
      <c r="I11" s="1">
        <v>16.262444444444448</v>
      </c>
      <c r="J11" s="1">
        <v>29.522692307692314</v>
      </c>
      <c r="K11" s="1"/>
      <c r="L11" s="1"/>
      <c r="M11" s="1">
        <v>29.98</v>
      </c>
      <c r="N11" s="1">
        <v>16.709</v>
      </c>
      <c r="O11" s="1">
        <v>29.170999999999999</v>
      </c>
      <c r="P11" s="1">
        <v>16.626000000000001</v>
      </c>
      <c r="Q11" s="1">
        <v>30.001999999999999</v>
      </c>
      <c r="R11" s="1">
        <v>16.87</v>
      </c>
    </row>
    <row r="12" spans="1:18" x14ac:dyDescent="0.3">
      <c r="A12" t="s">
        <v>27</v>
      </c>
      <c r="B12" s="1">
        <v>22.723619047619049</v>
      </c>
      <c r="C12" s="1"/>
      <c r="D12" s="1">
        <v>1.0033749999999995</v>
      </c>
      <c r="E12" s="1"/>
      <c r="F12" s="1">
        <v>6.1799999999999994E-2</v>
      </c>
      <c r="G12" s="1"/>
      <c r="H12" s="1"/>
      <c r="I12" s="1">
        <v>22.80327777777778</v>
      </c>
      <c r="J12" s="1">
        <v>1.0136923076923079</v>
      </c>
      <c r="K12" s="1"/>
      <c r="L12" s="1"/>
      <c r="M12" s="1">
        <v>0.879</v>
      </c>
      <c r="N12" s="1">
        <v>23.52</v>
      </c>
      <c r="O12" s="1">
        <v>1.0049999999999999</v>
      </c>
      <c r="P12" s="1">
        <v>22.009</v>
      </c>
      <c r="Q12" s="1">
        <v>0.89400000000000002</v>
      </c>
      <c r="R12" s="1">
        <v>21.867000000000001</v>
      </c>
    </row>
    <row r="13" spans="1:18" x14ac:dyDescent="0.3">
      <c r="A13" t="s">
        <v>28</v>
      </c>
      <c r="B13" s="1">
        <v>0.27373809523809522</v>
      </c>
      <c r="C13" s="1"/>
      <c r="D13" s="1">
        <v>1.2781250000000003E-2</v>
      </c>
      <c r="E13" s="1"/>
      <c r="F13" s="1">
        <v>2.7428571428571428E-3</v>
      </c>
      <c r="G13" s="1"/>
      <c r="H13" s="1"/>
      <c r="I13" s="1">
        <v>0.31550000000000006</v>
      </c>
      <c r="J13" s="1">
        <v>1.0769230769230769E-2</v>
      </c>
      <c r="K13" s="1"/>
      <c r="L13" s="1"/>
      <c r="M13" s="1">
        <v>1.7000000000000001E-2</v>
      </c>
      <c r="N13" s="1">
        <v>0.20100000000000001</v>
      </c>
      <c r="O13" s="1">
        <v>7.0000000000000001E-3</v>
      </c>
      <c r="P13" s="1">
        <v>0.27700000000000002</v>
      </c>
      <c r="Q13" s="1">
        <v>3.1E-2</v>
      </c>
      <c r="R13" s="1">
        <v>0.28199999999999997</v>
      </c>
    </row>
    <row r="14" spans="1:18" x14ac:dyDescent="0.3">
      <c r="A14" t="s">
        <v>29</v>
      </c>
      <c r="B14" s="1">
        <v>1.4047619047619047E-3</v>
      </c>
      <c r="C14" s="1"/>
      <c r="D14" s="1">
        <v>1.7812499999999998E-3</v>
      </c>
      <c r="E14" s="1"/>
      <c r="F14" s="1">
        <v>1.3142857142857142E-3</v>
      </c>
      <c r="G14" s="1"/>
      <c r="H14" s="1"/>
      <c r="I14" s="1">
        <v>1.1666666666666668E-3</v>
      </c>
      <c r="J14" s="1">
        <v>2.3076923076923075E-3</v>
      </c>
      <c r="K14" s="1"/>
      <c r="L14" s="1"/>
      <c r="M14" s="1">
        <v>8.0000000000000002E-3</v>
      </c>
      <c r="N14" s="1">
        <v>2E-3</v>
      </c>
      <c r="O14" s="1">
        <v>0</v>
      </c>
      <c r="P14" s="1">
        <v>6.0000000000000001E-3</v>
      </c>
      <c r="Q14" s="1">
        <v>0</v>
      </c>
      <c r="R14" s="1">
        <v>0</v>
      </c>
    </row>
    <row r="15" spans="1:18" x14ac:dyDescent="0.3">
      <c r="A15" t="s">
        <v>30</v>
      </c>
      <c r="B15" s="1">
        <v>99.393285714285739</v>
      </c>
      <c r="C15" s="1"/>
      <c r="D15" s="1">
        <v>99.111333333333334</v>
      </c>
      <c r="E15" s="1"/>
      <c r="F15" s="1">
        <v>99.662399999999977</v>
      </c>
      <c r="G15" s="1"/>
      <c r="H15" s="1"/>
      <c r="I15" s="1">
        <v>99.234944444444452</v>
      </c>
      <c r="J15" s="1">
        <v>98.848769230769221</v>
      </c>
      <c r="K15" s="1"/>
      <c r="L15" s="1"/>
      <c r="M15" s="1">
        <v>98.835999999999999</v>
      </c>
      <c r="N15" s="1">
        <v>100.02200000000001</v>
      </c>
      <c r="O15" s="1">
        <v>99.694999999999993</v>
      </c>
      <c r="P15" s="1">
        <v>99.965999999999994</v>
      </c>
      <c r="Q15" s="1">
        <v>99.534000000000006</v>
      </c>
      <c r="R15" s="1">
        <v>99.600999999999999</v>
      </c>
    </row>
    <row r="18" spans="1:18" x14ac:dyDescent="0.3">
      <c r="A18" s="1"/>
      <c r="B18" s="1"/>
    </row>
    <row r="19" spans="1:18" x14ac:dyDescent="0.3">
      <c r="B19" t="s">
        <v>31</v>
      </c>
      <c r="I19" t="s">
        <v>31</v>
      </c>
      <c r="N19" t="s">
        <v>31</v>
      </c>
      <c r="P19" t="s">
        <v>31</v>
      </c>
      <c r="R19" t="s">
        <v>31</v>
      </c>
    </row>
    <row r="20" spans="1:18" x14ac:dyDescent="0.3">
      <c r="A20" t="s">
        <v>32</v>
      </c>
      <c r="B20">
        <v>1106.4514989163713</v>
      </c>
      <c r="I20">
        <v>1072.1919389225745</v>
      </c>
      <c r="N20">
        <v>1034.3505415487534</v>
      </c>
      <c r="P20">
        <v>1196.9172857430765</v>
      </c>
      <c r="R20">
        <v>1209.1292770403661</v>
      </c>
    </row>
    <row r="21" spans="1:18" x14ac:dyDescent="0.3">
      <c r="B21" t="s">
        <v>33</v>
      </c>
      <c r="I21" t="s">
        <v>33</v>
      </c>
      <c r="N21" t="s">
        <v>33</v>
      </c>
      <c r="P21" t="s">
        <v>33</v>
      </c>
      <c r="R21" t="s">
        <v>33</v>
      </c>
    </row>
    <row r="22" spans="1:18" x14ac:dyDescent="0.3">
      <c r="B22">
        <v>833.30149891637132</v>
      </c>
      <c r="I22">
        <v>799.04193892257456</v>
      </c>
      <c r="N22">
        <v>761.20054154875345</v>
      </c>
      <c r="P22">
        <v>923.76728574307651</v>
      </c>
      <c r="R22">
        <v>935.97927704036613</v>
      </c>
    </row>
    <row r="24" spans="1:18" x14ac:dyDescent="0.3">
      <c r="B24" t="s">
        <v>34</v>
      </c>
      <c r="I24" t="s">
        <v>34</v>
      </c>
      <c r="N24" t="s">
        <v>34</v>
      </c>
      <c r="P24" t="s">
        <v>34</v>
      </c>
      <c r="R24" t="s">
        <v>34</v>
      </c>
    </row>
    <row r="25" spans="1:18" x14ac:dyDescent="0.3">
      <c r="A25" t="s">
        <v>35</v>
      </c>
      <c r="B25">
        <v>1311.9209512612613</v>
      </c>
      <c r="I25">
        <v>1315.6301741862017</v>
      </c>
      <c r="N25">
        <v>1279.3813711035707</v>
      </c>
      <c r="P25">
        <v>1311.1067148914369</v>
      </c>
      <c r="R25">
        <v>1281.9514816076739</v>
      </c>
    </row>
    <row r="26" spans="1:18" x14ac:dyDescent="0.3">
      <c r="B26" t="s">
        <v>33</v>
      </c>
      <c r="I26" t="s">
        <v>33</v>
      </c>
      <c r="N26" t="s">
        <v>33</v>
      </c>
      <c r="P26" t="s">
        <v>33</v>
      </c>
      <c r="R26" t="s">
        <v>33</v>
      </c>
    </row>
    <row r="27" spans="1:18" x14ac:dyDescent="0.3">
      <c r="B27">
        <v>1038.7709512612614</v>
      </c>
      <c r="I27">
        <v>1042.4801741862016</v>
      </c>
      <c r="N27">
        <v>1006.2313711035707</v>
      </c>
      <c r="P27">
        <v>1037.9567148914371</v>
      </c>
      <c r="R27">
        <v>1008.801481607674</v>
      </c>
    </row>
    <row r="29" spans="1:18" x14ac:dyDescent="0.3">
      <c r="A29" t="s">
        <v>36</v>
      </c>
      <c r="B29" t="s">
        <v>34</v>
      </c>
      <c r="I29" t="s">
        <v>34</v>
      </c>
      <c r="N29" t="s">
        <v>34</v>
      </c>
      <c r="P29" t="s">
        <v>34</v>
      </c>
      <c r="R29" t="s">
        <v>34</v>
      </c>
    </row>
    <row r="30" spans="1:18" x14ac:dyDescent="0.3">
      <c r="B30">
        <v>1211.5204325269915</v>
      </c>
      <c r="I30">
        <v>1133.0146150090604</v>
      </c>
      <c r="N30">
        <v>1369.0951469693862</v>
      </c>
      <c r="P30">
        <v>1061.2949281835436</v>
      </c>
      <c r="R30">
        <v>1435.107304454416</v>
      </c>
    </row>
    <row r="31" spans="1:18" x14ac:dyDescent="0.3">
      <c r="B31" t="s">
        <v>33</v>
      </c>
      <c r="I31" t="s">
        <v>33</v>
      </c>
      <c r="N31" t="s">
        <v>33</v>
      </c>
      <c r="P31" t="s">
        <v>33</v>
      </c>
      <c r="R31" t="s">
        <v>33</v>
      </c>
    </row>
    <row r="32" spans="1:18" x14ac:dyDescent="0.3">
      <c r="B32">
        <v>938.37043252699152</v>
      </c>
      <c r="I32">
        <v>859.86461500906046</v>
      </c>
      <c r="N32">
        <v>1095.9451469693863</v>
      </c>
      <c r="P32">
        <v>788.14492818354358</v>
      </c>
      <c r="R32">
        <v>1161.9573044544159</v>
      </c>
    </row>
    <row r="33" spans="1:9" x14ac:dyDescent="0.3">
      <c r="A33" s="1"/>
      <c r="B33" s="1"/>
    </row>
    <row r="34" spans="1:9" x14ac:dyDescent="0.3">
      <c r="A34" s="1"/>
      <c r="B34" s="1"/>
    </row>
    <row r="35" spans="1:9" x14ac:dyDescent="0.3">
      <c r="A35" s="1" t="s">
        <v>37</v>
      </c>
      <c r="B35" s="1"/>
      <c r="H35" s="1" t="s">
        <v>37</v>
      </c>
      <c r="I35" s="1"/>
    </row>
    <row r="36" spans="1:9" x14ac:dyDescent="0.3">
      <c r="A36" s="1" t="s">
        <v>38</v>
      </c>
      <c r="B36" s="1">
        <v>1000</v>
      </c>
      <c r="H36" s="1" t="s">
        <v>38</v>
      </c>
      <c r="I36" s="1">
        <v>1009</v>
      </c>
    </row>
    <row r="37" spans="1:9" x14ac:dyDescent="0.3">
      <c r="A37" s="1"/>
      <c r="B37" s="1" t="s">
        <v>127</v>
      </c>
      <c r="H37" s="1"/>
      <c r="I37" s="1" t="s">
        <v>60</v>
      </c>
    </row>
    <row r="38" spans="1:9" x14ac:dyDescent="0.3">
      <c r="A38" s="1"/>
      <c r="B38" s="1"/>
      <c r="H38" s="1"/>
      <c r="I38" s="1"/>
    </row>
    <row r="39" spans="1:9" x14ac:dyDescent="0.3">
      <c r="A39" s="1" t="s">
        <v>41</v>
      </c>
      <c r="B39" s="1">
        <v>889</v>
      </c>
      <c r="H39" s="1" t="s">
        <v>41</v>
      </c>
      <c r="I39" s="1">
        <v>892</v>
      </c>
    </row>
    <row r="40" spans="1:9" x14ac:dyDescent="0.3">
      <c r="A40" s="1"/>
      <c r="B40" s="1" t="s">
        <v>128</v>
      </c>
      <c r="H40" s="1"/>
      <c r="I40" s="1" t="s">
        <v>129</v>
      </c>
    </row>
    <row r="41" spans="1:9" x14ac:dyDescent="0.3">
      <c r="A41" s="1"/>
      <c r="B41" s="1"/>
    </row>
    <row r="42" spans="1:9" x14ac:dyDescent="0.3">
      <c r="A42" s="1" t="s">
        <v>42</v>
      </c>
      <c r="B42" s="1"/>
    </row>
    <row r="43" spans="1:9" x14ac:dyDescent="0.3">
      <c r="A43" s="1"/>
      <c r="B43" s="1"/>
    </row>
    <row r="44" spans="1:9" x14ac:dyDescent="0.3">
      <c r="A44" s="1"/>
      <c r="B44" s="1"/>
    </row>
    <row r="45" spans="1:9" x14ac:dyDescent="0.3">
      <c r="A45" s="1"/>
      <c r="B45" s="1"/>
    </row>
    <row r="46" spans="1:9" x14ac:dyDescent="0.3">
      <c r="A46" s="6" t="s">
        <v>78</v>
      </c>
      <c r="B46" s="1"/>
    </row>
    <row r="47" spans="1:9" x14ac:dyDescent="0.3">
      <c r="A47" s="7" t="s">
        <v>79</v>
      </c>
      <c r="B47" s="1"/>
    </row>
    <row r="48" spans="1:9" x14ac:dyDescent="0.3">
      <c r="A48" s="8" t="s">
        <v>80</v>
      </c>
      <c r="B48" s="1"/>
    </row>
    <row r="49" spans="1:9" x14ac:dyDescent="0.3">
      <c r="A49" s="1"/>
      <c r="B49" s="7">
        <v>924.90789806917155</v>
      </c>
      <c r="I49" s="7">
        <v>923.38329989253305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16" workbookViewId="0">
      <selection activeCell="I31" activeCellId="2" sqref="I21 I26 I31"/>
    </sheetView>
  </sheetViews>
  <sheetFormatPr defaultRowHeight="14.4" x14ac:dyDescent="0.3"/>
  <cols>
    <col min="1" max="1" width="15.44140625" customWidth="1"/>
  </cols>
  <sheetData>
    <row r="1" spans="1:18" x14ac:dyDescent="0.3">
      <c r="A1" s="3" t="s">
        <v>130</v>
      </c>
      <c r="M1">
        <v>86</v>
      </c>
      <c r="N1">
        <v>87</v>
      </c>
      <c r="O1">
        <v>26</v>
      </c>
      <c r="P1">
        <v>25</v>
      </c>
      <c r="Q1">
        <v>9</v>
      </c>
      <c r="R1">
        <v>10</v>
      </c>
    </row>
    <row r="2" spans="1:18" x14ac:dyDescent="0.3"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</row>
    <row r="3" spans="1:18" x14ac:dyDescent="0.3">
      <c r="B3" t="s">
        <v>137</v>
      </c>
      <c r="D3" t="s">
        <v>138</v>
      </c>
      <c r="F3" t="s">
        <v>117</v>
      </c>
      <c r="I3" t="s">
        <v>107</v>
      </c>
      <c r="J3" t="s">
        <v>107</v>
      </c>
      <c r="M3" t="s">
        <v>15</v>
      </c>
      <c r="N3" t="s">
        <v>16</v>
      </c>
    </row>
    <row r="4" spans="1:18" x14ac:dyDescent="0.3">
      <c r="A4" t="s">
        <v>19</v>
      </c>
      <c r="B4" s="1">
        <v>52.260533333333342</v>
      </c>
      <c r="C4" s="1"/>
      <c r="D4" s="1">
        <v>54.3753125</v>
      </c>
      <c r="E4" s="1"/>
      <c r="F4" s="1">
        <v>38.207875000000001</v>
      </c>
      <c r="G4" s="1"/>
      <c r="H4" s="1"/>
      <c r="I4" s="1">
        <v>52.266857142857141</v>
      </c>
      <c r="J4" s="1">
        <v>54.434666666666665</v>
      </c>
      <c r="K4" s="1"/>
      <c r="L4" s="1"/>
      <c r="M4" s="1">
        <v>50.845999999999997</v>
      </c>
      <c r="N4" s="1">
        <v>54.545999999999999</v>
      </c>
      <c r="O4" s="1">
        <v>52.307000000000002</v>
      </c>
      <c r="P4" s="1">
        <v>55.274999999999999</v>
      </c>
      <c r="Q4" s="1">
        <v>53.38</v>
      </c>
      <c r="R4" s="1">
        <v>54.584000000000003</v>
      </c>
    </row>
    <row r="5" spans="1:18" x14ac:dyDescent="0.3">
      <c r="A5" t="s">
        <v>20</v>
      </c>
      <c r="B5" s="1">
        <v>0.36510000000000004</v>
      </c>
      <c r="C5" s="1"/>
      <c r="D5" s="1">
        <v>0.24784375</v>
      </c>
      <c r="E5" s="1"/>
      <c r="F5" s="1">
        <v>1.5687500000000007E-2</v>
      </c>
      <c r="G5" s="1"/>
      <c r="H5" s="1"/>
      <c r="I5" s="1">
        <v>0.41957142857142854</v>
      </c>
      <c r="J5" s="1">
        <v>0.32977777777777778</v>
      </c>
      <c r="K5" s="1"/>
      <c r="L5" s="1"/>
      <c r="M5" s="1">
        <v>0.441</v>
      </c>
      <c r="N5" s="1">
        <v>0.24399999999999999</v>
      </c>
      <c r="O5" s="1">
        <v>0.373</v>
      </c>
      <c r="P5" s="1">
        <v>7.0000000000000007E-2</v>
      </c>
      <c r="Q5" s="1">
        <v>0.27700000000000002</v>
      </c>
      <c r="R5" s="1">
        <v>0.182</v>
      </c>
    </row>
    <row r="6" spans="1:18" x14ac:dyDescent="0.3">
      <c r="A6" t="s">
        <v>21</v>
      </c>
      <c r="B6" s="1">
        <v>2.1192666666666669</v>
      </c>
      <c r="C6" s="1"/>
      <c r="D6" s="1">
        <v>1.4128750000000001</v>
      </c>
      <c r="E6" s="1"/>
      <c r="F6" s="1">
        <v>4.5312500000000006E-3</v>
      </c>
      <c r="G6" s="1"/>
      <c r="H6" s="1"/>
      <c r="I6" s="1">
        <v>2.0037142857142856</v>
      </c>
      <c r="J6" s="1">
        <v>1.4661111111111109</v>
      </c>
      <c r="K6" s="1"/>
      <c r="L6" s="1"/>
      <c r="M6" s="1">
        <v>3.0430000000000001</v>
      </c>
      <c r="N6" s="1">
        <v>1.0960000000000001</v>
      </c>
      <c r="O6" s="1">
        <v>2.3519999999999999</v>
      </c>
      <c r="P6" s="1">
        <v>1.29</v>
      </c>
      <c r="Q6" s="1">
        <v>1.738</v>
      </c>
      <c r="R6" s="1">
        <v>1.1859999999999999</v>
      </c>
    </row>
    <row r="7" spans="1:18" x14ac:dyDescent="0.3">
      <c r="A7" t="s">
        <v>22</v>
      </c>
      <c r="B7" s="1">
        <v>0.21476666666666669</v>
      </c>
      <c r="C7" s="1"/>
      <c r="D7" s="1">
        <v>7.778125000000001E-2</v>
      </c>
      <c r="E7" s="1"/>
      <c r="F7" s="1">
        <v>1.5187500000000001E-2</v>
      </c>
      <c r="G7" s="1"/>
      <c r="H7" s="1"/>
      <c r="I7" s="1">
        <v>0.17585714285714288</v>
      </c>
      <c r="J7" s="1">
        <v>8.4666666666666654E-2</v>
      </c>
      <c r="K7" s="1"/>
      <c r="L7" s="1"/>
      <c r="M7" s="1">
        <v>0.81100000000000005</v>
      </c>
      <c r="N7" s="1">
        <v>8.3000000000000004E-2</v>
      </c>
      <c r="O7" s="1">
        <v>0.26700000000000002</v>
      </c>
      <c r="P7" s="1">
        <v>2.1000000000000001E-2</v>
      </c>
      <c r="Q7" s="1">
        <v>2.1999999999999999E-2</v>
      </c>
      <c r="R7" s="1">
        <v>0.13700000000000001</v>
      </c>
    </row>
    <row r="8" spans="1:18" x14ac:dyDescent="0.3">
      <c r="A8" t="s">
        <v>23</v>
      </c>
      <c r="B8" s="1">
        <v>5.5209333333333328</v>
      </c>
      <c r="C8" s="1"/>
      <c r="D8" s="1">
        <v>13.397062500000001</v>
      </c>
      <c r="E8" s="1"/>
      <c r="F8" s="1">
        <v>21.650281249999999</v>
      </c>
      <c r="G8" s="1"/>
      <c r="H8" s="1"/>
      <c r="I8" s="1">
        <v>5.6075714285714282</v>
      </c>
      <c r="J8" s="1">
        <v>13.13522222222222</v>
      </c>
      <c r="K8" s="1"/>
      <c r="L8" s="1"/>
      <c r="M8" s="1">
        <v>4.2809999999999997</v>
      </c>
      <c r="N8" s="1">
        <v>13.36</v>
      </c>
      <c r="O8" s="1">
        <v>5.5369999999999999</v>
      </c>
      <c r="P8" s="1">
        <v>13.484999999999999</v>
      </c>
      <c r="Q8" s="1">
        <v>5.6020000000000003</v>
      </c>
      <c r="R8" s="1">
        <v>14.089</v>
      </c>
    </row>
    <row r="9" spans="1:18" x14ac:dyDescent="0.3">
      <c r="A9" t="s">
        <v>24</v>
      </c>
      <c r="B9" s="1">
        <v>0.16400000000000001</v>
      </c>
      <c r="C9" s="1"/>
      <c r="D9" s="1">
        <v>0.30756249999999991</v>
      </c>
      <c r="E9" s="1"/>
      <c r="F9" s="1">
        <v>0.32506249999999992</v>
      </c>
      <c r="G9" s="1"/>
      <c r="H9" s="1"/>
      <c r="I9" s="1">
        <v>0.17357142857142857</v>
      </c>
      <c r="J9" s="1">
        <v>0.30111111111111111</v>
      </c>
      <c r="K9" s="1"/>
      <c r="L9" s="1"/>
      <c r="M9" s="1">
        <v>0.111</v>
      </c>
      <c r="N9" s="1">
        <v>0.28999999999999998</v>
      </c>
      <c r="O9" s="1">
        <v>0.17100000000000001</v>
      </c>
      <c r="P9" s="1">
        <v>0.253</v>
      </c>
      <c r="Q9" s="1">
        <v>0.12</v>
      </c>
      <c r="R9" s="1">
        <v>0.30299999999999999</v>
      </c>
    </row>
    <row r="10" spans="1:18" x14ac:dyDescent="0.3">
      <c r="A10" t="s">
        <v>25</v>
      </c>
      <c r="B10" s="1">
        <v>1.4285714285714287E-2</v>
      </c>
      <c r="C10" s="1"/>
      <c r="D10" s="1">
        <v>1.0218750000000002E-2</v>
      </c>
      <c r="E10" s="1"/>
      <c r="F10" s="1">
        <v>2.1687500000000005E-2</v>
      </c>
      <c r="G10" s="1"/>
      <c r="H10" s="1"/>
      <c r="I10" s="1">
        <v>1.1571428571428575E-2</v>
      </c>
      <c r="J10" s="1">
        <v>1.588888888888889E-2</v>
      </c>
      <c r="K10" s="1"/>
      <c r="L10" s="1"/>
      <c r="M10" s="1">
        <v>0</v>
      </c>
      <c r="N10" s="1">
        <v>2.8000000000000001E-2</v>
      </c>
      <c r="O10" s="1">
        <v>1.6E-2</v>
      </c>
      <c r="P10" s="1">
        <v>0</v>
      </c>
      <c r="Q10" s="1">
        <v>0</v>
      </c>
      <c r="R10" s="1">
        <v>0</v>
      </c>
    </row>
    <row r="11" spans="1:18" x14ac:dyDescent="0.3">
      <c r="A11" t="s">
        <v>26</v>
      </c>
      <c r="B11" s="1">
        <v>16.220066666666671</v>
      </c>
      <c r="C11" s="1"/>
      <c r="D11" s="1">
        <v>28.54415624999999</v>
      </c>
      <c r="E11" s="1"/>
      <c r="F11" s="1">
        <v>39.608937500000003</v>
      </c>
      <c r="G11" s="1"/>
      <c r="H11" s="1"/>
      <c r="I11" s="1">
        <v>16.173857142857145</v>
      </c>
      <c r="J11" s="1">
        <v>28.631777777777774</v>
      </c>
      <c r="K11" s="1"/>
      <c r="L11" s="1"/>
      <c r="M11" s="1">
        <v>16.169</v>
      </c>
      <c r="N11" s="1">
        <v>29.111999999999998</v>
      </c>
      <c r="O11" s="1">
        <v>15.97</v>
      </c>
      <c r="P11" s="1">
        <v>28.861999999999998</v>
      </c>
      <c r="Q11" s="1">
        <v>16.567</v>
      </c>
      <c r="R11" s="1">
        <v>28.780999999999999</v>
      </c>
    </row>
    <row r="12" spans="1:18" x14ac:dyDescent="0.3">
      <c r="A12" t="s">
        <v>27</v>
      </c>
      <c r="B12" s="1">
        <v>22.609800000000003</v>
      </c>
      <c r="C12" s="1"/>
      <c r="D12" s="1">
        <v>1.08096875</v>
      </c>
      <c r="E12" s="1"/>
      <c r="F12" s="1">
        <v>6.8312500000000012E-2</v>
      </c>
      <c r="G12" s="1"/>
      <c r="H12" s="1"/>
      <c r="I12" s="1">
        <v>22.377714285714287</v>
      </c>
      <c r="J12" s="1">
        <v>1.1197777777777778</v>
      </c>
      <c r="K12" s="1"/>
      <c r="L12" s="1"/>
      <c r="M12" s="1">
        <v>23.161999999999999</v>
      </c>
      <c r="N12" s="1">
        <v>1.1619999999999999</v>
      </c>
      <c r="O12" s="1">
        <v>22.488</v>
      </c>
      <c r="P12" s="1">
        <v>0.89500000000000002</v>
      </c>
      <c r="Q12" s="1">
        <v>22.411000000000001</v>
      </c>
      <c r="R12" s="1">
        <v>0.94099999999999995</v>
      </c>
    </row>
    <row r="13" spans="1:18" x14ac:dyDescent="0.3">
      <c r="A13" t="s">
        <v>28</v>
      </c>
      <c r="B13" s="1">
        <v>0.2823</v>
      </c>
      <c r="C13" s="1"/>
      <c r="D13" s="1">
        <v>1.3625000000000007E-2</v>
      </c>
      <c r="E13" s="1"/>
      <c r="F13" s="1">
        <v>1.0937500000000001E-3</v>
      </c>
      <c r="G13" s="1"/>
      <c r="H13" s="1"/>
      <c r="I13" s="1">
        <v>0.2762857142857143</v>
      </c>
      <c r="J13" s="1">
        <v>1.6888888888888887E-2</v>
      </c>
      <c r="K13" s="1"/>
      <c r="L13" s="1"/>
      <c r="M13" s="1">
        <v>0.33300000000000002</v>
      </c>
      <c r="N13" s="1">
        <v>0</v>
      </c>
      <c r="O13" s="1">
        <v>0.26400000000000001</v>
      </c>
      <c r="P13" s="1">
        <v>2.9000000000000001E-2</v>
      </c>
      <c r="Q13" s="1">
        <v>0.22600000000000001</v>
      </c>
      <c r="R13" s="1">
        <v>0</v>
      </c>
    </row>
    <row r="14" spans="1:18" x14ac:dyDescent="0.3">
      <c r="A14" t="s">
        <v>29</v>
      </c>
      <c r="B14" s="1">
        <v>1E-3</v>
      </c>
      <c r="C14" s="1"/>
      <c r="D14" s="1">
        <v>1.0624999999999999E-3</v>
      </c>
      <c r="E14" s="1"/>
      <c r="F14" s="1">
        <v>5.0000000000000001E-4</v>
      </c>
      <c r="G14" s="1"/>
      <c r="H14" s="1"/>
      <c r="I14" s="1">
        <v>5.7142857142857147E-4</v>
      </c>
      <c r="J14" s="1">
        <v>2.2222222222222223E-4</v>
      </c>
      <c r="K14" s="1"/>
      <c r="L14" s="1"/>
      <c r="M14" s="1">
        <v>2E-3</v>
      </c>
      <c r="N14" s="1">
        <v>0</v>
      </c>
      <c r="O14" s="1">
        <v>1E-3</v>
      </c>
      <c r="P14" s="1">
        <v>1E-3</v>
      </c>
      <c r="Q14" s="1">
        <v>0</v>
      </c>
      <c r="R14" s="1">
        <v>0</v>
      </c>
    </row>
    <row r="15" spans="1:18" x14ac:dyDescent="0.3">
      <c r="A15" t="s">
        <v>30</v>
      </c>
      <c r="B15" s="1">
        <v>99.837666666666649</v>
      </c>
      <c r="C15" s="1"/>
      <c r="D15" s="1">
        <v>99.522750000000002</v>
      </c>
      <c r="E15" s="1"/>
      <c r="F15" s="1">
        <v>99.999562499999968</v>
      </c>
      <c r="G15" s="1"/>
      <c r="H15" s="1"/>
      <c r="I15" s="1">
        <v>99.556571428571417</v>
      </c>
      <c r="J15" s="1">
        <v>99.584000000000003</v>
      </c>
      <c r="K15" s="1"/>
      <c r="L15" s="1"/>
      <c r="M15" s="1">
        <v>99.204999999999998</v>
      </c>
      <c r="N15" s="1">
        <v>100.032</v>
      </c>
      <c r="O15" s="1">
        <v>99.841999999999999</v>
      </c>
      <c r="P15" s="1">
        <v>100.22</v>
      </c>
      <c r="Q15" s="1">
        <v>100.381</v>
      </c>
      <c r="R15" s="1">
        <v>100.227</v>
      </c>
    </row>
    <row r="18" spans="1:17" x14ac:dyDescent="0.3">
      <c r="B18" t="s">
        <v>31</v>
      </c>
      <c r="I18" t="s">
        <v>31</v>
      </c>
      <c r="M18" t="s">
        <v>31</v>
      </c>
      <c r="O18" t="s">
        <v>31</v>
      </c>
      <c r="Q18" t="s">
        <v>31</v>
      </c>
    </row>
    <row r="19" spans="1:17" x14ac:dyDescent="0.3">
      <c r="A19" t="s">
        <v>32</v>
      </c>
      <c r="B19">
        <v>1119.7372260576558</v>
      </c>
      <c r="I19">
        <v>1143.1271354918147</v>
      </c>
      <c r="M19">
        <v>1012.172633646269</v>
      </c>
      <c r="O19">
        <v>1136.51893287708</v>
      </c>
      <c r="Q19">
        <v>1164.9785646703679</v>
      </c>
    </row>
    <row r="20" spans="1:17" x14ac:dyDescent="0.3">
      <c r="B20" t="s">
        <v>33</v>
      </c>
      <c r="I20" t="s">
        <v>33</v>
      </c>
      <c r="M20" t="s">
        <v>33</v>
      </c>
      <c r="O20" t="s">
        <v>33</v>
      </c>
      <c r="Q20" t="s">
        <v>33</v>
      </c>
    </row>
    <row r="21" spans="1:17" x14ac:dyDescent="0.3">
      <c r="B21">
        <v>846.58722605765581</v>
      </c>
      <c r="I21">
        <v>869.97713549181469</v>
      </c>
      <c r="M21">
        <v>739.02263364626901</v>
      </c>
      <c r="O21">
        <v>863.36893287708006</v>
      </c>
      <c r="Q21">
        <v>891.82856467036788</v>
      </c>
    </row>
    <row r="23" spans="1:17" x14ac:dyDescent="0.3">
      <c r="B23" t="s">
        <v>34</v>
      </c>
      <c r="I23" t="s">
        <v>34</v>
      </c>
      <c r="M23" t="s">
        <v>34</v>
      </c>
      <c r="O23" t="s">
        <v>34</v>
      </c>
      <c r="Q23" t="s">
        <v>34</v>
      </c>
    </row>
    <row r="24" spans="1:17" x14ac:dyDescent="0.3">
      <c r="A24" t="s">
        <v>35</v>
      </c>
      <c r="B24">
        <v>1331.9555984420663</v>
      </c>
      <c r="I24">
        <v>1340.8945639549993</v>
      </c>
      <c r="M24">
        <v>1350.3142911107473</v>
      </c>
      <c r="O24">
        <v>1281.4158734685932</v>
      </c>
      <c r="Q24">
        <v>1295.0488493487287</v>
      </c>
    </row>
    <row r="25" spans="1:17" x14ac:dyDescent="0.3">
      <c r="B25" t="s">
        <v>33</v>
      </c>
      <c r="I25" t="s">
        <v>33</v>
      </c>
      <c r="M25" t="s">
        <v>33</v>
      </c>
      <c r="O25" t="s">
        <v>33</v>
      </c>
      <c r="Q25" t="s">
        <v>33</v>
      </c>
    </row>
    <row r="26" spans="1:17" x14ac:dyDescent="0.3">
      <c r="B26">
        <v>1058.8055984420662</v>
      </c>
      <c r="I26">
        <v>1067.7445639549992</v>
      </c>
      <c r="M26">
        <v>1077.1642911107474</v>
      </c>
      <c r="O26">
        <v>1008.2658734685932</v>
      </c>
      <c r="Q26">
        <v>1021.8988493487287</v>
      </c>
    </row>
    <row r="28" spans="1:17" x14ac:dyDescent="0.3">
      <c r="A28" t="s">
        <v>36</v>
      </c>
      <c r="B28" t="s">
        <v>34</v>
      </c>
      <c r="I28" t="s">
        <v>34</v>
      </c>
      <c r="M28" t="s">
        <v>34</v>
      </c>
      <c r="O28" t="s">
        <v>34</v>
      </c>
      <c r="Q28" t="s">
        <v>34</v>
      </c>
    </row>
    <row r="29" spans="1:17" x14ac:dyDescent="0.3">
      <c r="B29">
        <v>1221.7921883117606</v>
      </c>
      <c r="I29">
        <v>1281.8198886480834</v>
      </c>
      <c r="M29" t="e">
        <v>#NUM!</v>
      </c>
      <c r="O29">
        <v>1433.9992932256687</v>
      </c>
      <c r="Q29" t="e">
        <v>#NUM!</v>
      </c>
    </row>
    <row r="30" spans="1:17" x14ac:dyDescent="0.3">
      <c r="B30" t="s">
        <v>33</v>
      </c>
      <c r="I30" t="s">
        <v>33</v>
      </c>
      <c r="M30" t="s">
        <v>33</v>
      </c>
      <c r="O30" t="s">
        <v>33</v>
      </c>
      <c r="Q30" t="s">
        <v>33</v>
      </c>
    </row>
    <row r="31" spans="1:17" x14ac:dyDescent="0.3">
      <c r="B31">
        <v>948.64218831176061</v>
      </c>
      <c r="I31">
        <v>1008.6698886480834</v>
      </c>
      <c r="M31" t="e">
        <v>#NUM!</v>
      </c>
      <c r="O31">
        <v>1160.8492932256686</v>
      </c>
      <c r="Q31" t="e">
        <v>#NUM!</v>
      </c>
    </row>
    <row r="34" spans="1:9" x14ac:dyDescent="0.3">
      <c r="A34" s="1" t="s">
        <v>37</v>
      </c>
      <c r="B34" s="1"/>
      <c r="H34" s="1" t="s">
        <v>37</v>
      </c>
      <c r="I34" s="1"/>
    </row>
    <row r="35" spans="1:9" x14ac:dyDescent="0.3">
      <c r="A35" s="1" t="s">
        <v>38</v>
      </c>
      <c r="B35" s="1">
        <v>997</v>
      </c>
      <c r="H35" s="1" t="s">
        <v>38</v>
      </c>
      <c r="I35" s="1">
        <v>1003</v>
      </c>
    </row>
    <row r="36" spans="1:9" x14ac:dyDescent="0.3">
      <c r="A36" s="1"/>
      <c r="B36" s="1" t="s">
        <v>139</v>
      </c>
      <c r="H36" s="1"/>
      <c r="I36" s="1" t="s">
        <v>140</v>
      </c>
    </row>
    <row r="37" spans="1:9" x14ac:dyDescent="0.3">
      <c r="A37" s="1"/>
      <c r="B37" s="1"/>
      <c r="H37" s="1"/>
      <c r="I37" s="1"/>
    </row>
    <row r="38" spans="1:9" x14ac:dyDescent="0.3">
      <c r="A38" s="1" t="s">
        <v>41</v>
      </c>
      <c r="B38" s="1">
        <v>901</v>
      </c>
      <c r="H38" s="1" t="s">
        <v>41</v>
      </c>
      <c r="I38" s="1">
        <v>900</v>
      </c>
    </row>
    <row r="39" spans="1:9" x14ac:dyDescent="0.3">
      <c r="A39" s="1"/>
      <c r="B39" s="1" t="s">
        <v>81</v>
      </c>
      <c r="H39" s="1"/>
      <c r="I39" s="1" t="s">
        <v>141</v>
      </c>
    </row>
    <row r="40" spans="1:9" x14ac:dyDescent="0.3">
      <c r="A40" s="1"/>
      <c r="B40" s="1"/>
    </row>
    <row r="41" spans="1:9" x14ac:dyDescent="0.3">
      <c r="A41" s="1" t="s">
        <v>42</v>
      </c>
      <c r="B41" s="1"/>
    </row>
    <row r="42" spans="1:9" x14ac:dyDescent="0.3">
      <c r="A42" s="1"/>
      <c r="B42" s="1"/>
    </row>
    <row r="43" spans="1:9" x14ac:dyDescent="0.3">
      <c r="A43" s="1"/>
      <c r="B43" s="1"/>
    </row>
    <row r="44" spans="1:9" x14ac:dyDescent="0.3">
      <c r="A44" s="1"/>
      <c r="B44" s="1"/>
    </row>
    <row r="45" spans="1:9" x14ac:dyDescent="0.3">
      <c r="A45" s="6" t="s">
        <v>78</v>
      </c>
      <c r="B45" s="1"/>
    </row>
    <row r="46" spans="1:9" x14ac:dyDescent="0.3">
      <c r="A46" s="7" t="s">
        <v>79</v>
      </c>
      <c r="B46" s="1"/>
    </row>
    <row r="47" spans="1:9" x14ac:dyDescent="0.3">
      <c r="A47" s="8" t="s">
        <v>80</v>
      </c>
      <c r="B47" s="1"/>
    </row>
    <row r="48" spans="1:9" x14ac:dyDescent="0.3">
      <c r="A48" s="1"/>
      <c r="B48" s="7">
        <v>918.55181116720314</v>
      </c>
      <c r="I48" s="7">
        <v>921.14687868288479</v>
      </c>
    </row>
    <row r="49" spans="1:2" x14ac:dyDescent="0.3">
      <c r="A49" s="1"/>
      <c r="B4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topLeftCell="A40" workbookViewId="0">
      <selection activeCell="A24" sqref="A24"/>
    </sheetView>
  </sheetViews>
  <sheetFormatPr defaultRowHeight="14.4" x14ac:dyDescent="0.3"/>
  <cols>
    <col min="1" max="1" width="13.6640625" customWidth="1"/>
  </cols>
  <sheetData>
    <row r="2" spans="1:18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K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</row>
    <row r="3" spans="1:18" x14ac:dyDescent="0.3">
      <c r="A3" s="13" t="s">
        <v>159</v>
      </c>
      <c r="B3">
        <v>949</v>
      </c>
      <c r="C3">
        <v>929</v>
      </c>
      <c r="D3">
        <v>943</v>
      </c>
      <c r="E3">
        <v>914</v>
      </c>
      <c r="F3">
        <v>931</v>
      </c>
      <c r="G3">
        <v>923</v>
      </c>
      <c r="H3">
        <v>921</v>
      </c>
      <c r="J3" t="s">
        <v>151</v>
      </c>
      <c r="K3">
        <v>949</v>
      </c>
      <c r="M3">
        <v>929</v>
      </c>
      <c r="N3">
        <v>943</v>
      </c>
      <c r="O3">
        <v>914</v>
      </c>
      <c r="P3">
        <v>931</v>
      </c>
      <c r="Q3">
        <v>923</v>
      </c>
      <c r="R3">
        <v>921</v>
      </c>
    </row>
    <row r="4" spans="1:18" x14ac:dyDescent="0.3">
      <c r="A4" s="13" t="s">
        <v>37</v>
      </c>
      <c r="B4">
        <v>974</v>
      </c>
      <c r="C4">
        <v>941</v>
      </c>
      <c r="D4">
        <v>911</v>
      </c>
      <c r="E4">
        <v>904</v>
      </c>
      <c r="F4">
        <v>904</v>
      </c>
      <c r="G4">
        <v>892</v>
      </c>
      <c r="H4">
        <v>900</v>
      </c>
      <c r="J4" t="s">
        <v>37</v>
      </c>
      <c r="K4">
        <v>974</v>
      </c>
      <c r="M4">
        <v>941</v>
      </c>
      <c r="N4">
        <v>911</v>
      </c>
      <c r="O4">
        <v>904</v>
      </c>
      <c r="P4">
        <v>904</v>
      </c>
      <c r="Q4">
        <v>892</v>
      </c>
      <c r="R4">
        <v>900</v>
      </c>
    </row>
    <row r="5" spans="1:18" ht="15.6" x14ac:dyDescent="0.35">
      <c r="A5" s="13" t="s">
        <v>32</v>
      </c>
      <c r="B5" s="12">
        <v>863.07665712246546</v>
      </c>
      <c r="C5" s="12">
        <v>819.73006389308682</v>
      </c>
      <c r="D5" s="12">
        <v>913.49962846582855</v>
      </c>
      <c r="E5" s="12">
        <v>802.68162951656802</v>
      </c>
      <c r="F5" s="12">
        <v>894.96405736087252</v>
      </c>
      <c r="G5" s="12">
        <v>799.04193892257456</v>
      </c>
      <c r="H5" s="12">
        <v>869.97713549181469</v>
      </c>
      <c r="J5" t="s">
        <v>152</v>
      </c>
      <c r="K5">
        <v>1034</v>
      </c>
      <c r="M5">
        <v>1032</v>
      </c>
      <c r="N5">
        <v>1032</v>
      </c>
      <c r="O5">
        <v>1063</v>
      </c>
      <c r="P5">
        <v>1023</v>
      </c>
      <c r="Q5">
        <v>859</v>
      </c>
      <c r="R5">
        <v>1008</v>
      </c>
    </row>
    <row r="6" spans="1:18" x14ac:dyDescent="0.3">
      <c r="A6" s="13" t="s">
        <v>35</v>
      </c>
      <c r="B6" s="12">
        <v>1063.8933362409521</v>
      </c>
      <c r="C6" s="12">
        <v>1045.4437913034285</v>
      </c>
      <c r="D6" s="12">
        <v>1054.4412424470879</v>
      </c>
      <c r="E6" s="12">
        <v>1026.6366935226251</v>
      </c>
      <c r="F6" s="12">
        <v>1022.8666147842902</v>
      </c>
      <c r="G6" s="12">
        <v>1042.4801741862016</v>
      </c>
      <c r="H6" s="12">
        <v>1067.7445639549992</v>
      </c>
    </row>
    <row r="7" spans="1:18" x14ac:dyDescent="0.3">
      <c r="A7" s="13" t="s">
        <v>36</v>
      </c>
      <c r="B7" s="12">
        <v>1034.2099679837888</v>
      </c>
      <c r="C7" s="12">
        <v>1032.5382154935883</v>
      </c>
      <c r="D7" s="12">
        <v>1032.0863765691711</v>
      </c>
      <c r="E7" s="12">
        <v>1063.0817763350301</v>
      </c>
      <c r="F7" s="12">
        <v>1023.0058369989466</v>
      </c>
      <c r="G7" s="12">
        <v>859.86461500906046</v>
      </c>
      <c r="H7" s="12">
        <v>1008.6698886480834</v>
      </c>
    </row>
    <row r="9" spans="1:18" x14ac:dyDescent="0.3">
      <c r="A9" s="13" t="s">
        <v>158</v>
      </c>
    </row>
    <row r="10" spans="1:18" x14ac:dyDescent="0.3">
      <c r="A10" s="13" t="s">
        <v>151</v>
      </c>
      <c r="B10" s="12">
        <v>55</v>
      </c>
    </row>
    <row r="11" spans="1:18" x14ac:dyDescent="0.3">
      <c r="A11" s="13" t="s">
        <v>37</v>
      </c>
      <c r="B11" s="12">
        <v>63</v>
      </c>
    </row>
    <row r="12" spans="1:18" x14ac:dyDescent="0.3">
      <c r="A12" s="13" t="s">
        <v>32</v>
      </c>
      <c r="B12" s="12">
        <v>46.85617781827203</v>
      </c>
    </row>
    <row r="13" spans="1:18" x14ac:dyDescent="0.3">
      <c r="A13" s="13" t="s">
        <v>35</v>
      </c>
      <c r="B13" s="12">
        <v>121.56071014664178</v>
      </c>
    </row>
    <row r="14" spans="1:18" x14ac:dyDescent="0.3">
      <c r="A14" s="13" t="s">
        <v>36</v>
      </c>
      <c r="B14" s="12">
        <v>134.13691640303313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at11</vt:lpstr>
      <vt:lpstr>at15</vt:lpstr>
      <vt:lpstr>at18</vt:lpstr>
      <vt:lpstr>at20</vt:lpstr>
      <vt:lpstr>at21</vt:lpstr>
      <vt:lpstr>at24</vt:lpstr>
      <vt:lpstr>at40</vt:lpstr>
      <vt:lpstr>fig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2019-06-07T19:37:04Z</dcterms:created>
  <dcterms:modified xsi:type="dcterms:W3CDTF">2019-06-14T18:41:41Z</dcterms:modified>
</cp:coreProperties>
</file>