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EditorialProduction\SuppPubs\figshare_portal\jgsl\jgs2019-117\"/>
    </mc:Choice>
  </mc:AlternateContent>
  <xr:revisionPtr revIDLastSave="0" documentId="8_{D1991E27-7F69-4223-A573-075003E5E234}" xr6:coauthVersionLast="41" xr6:coauthVersionMax="41" xr10:uidLastSave="{00000000-0000-0000-0000-000000000000}"/>
  <bookViews>
    <workbookView xWindow="2400" yWindow="765" windowWidth="25650" windowHeight="14550" tabRatio="991" activeTab="1" xr2:uid="{00000000-000D-0000-FFFF-FFFF00000000}"/>
  </bookViews>
  <sheets>
    <sheet name="Tabelle1" sheetId="1" r:id="rId1"/>
    <sheet name="Tabelle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4" i="2" l="1"/>
  <c r="D40" i="2"/>
  <c r="D39" i="2"/>
  <c r="D38" i="2"/>
  <c r="D36" i="2"/>
  <c r="D35" i="2"/>
  <c r="D33" i="2"/>
  <c r="D32" i="2"/>
  <c r="D31" i="2"/>
  <c r="D30" i="2"/>
  <c r="D28" i="2"/>
  <c r="D26" i="2"/>
  <c r="D25" i="2"/>
  <c r="D24" i="2"/>
  <c r="D23" i="2"/>
  <c r="D22" i="2"/>
  <c r="D45" i="2" s="1"/>
  <c r="D21" i="2"/>
  <c r="D20" i="2"/>
  <c r="D19" i="2"/>
  <c r="D17" i="2"/>
  <c r="D15" i="2"/>
  <c r="D14" i="2"/>
  <c r="D13" i="2"/>
  <c r="D12" i="2"/>
  <c r="D11" i="2"/>
  <c r="D10" i="2"/>
  <c r="D9" i="2"/>
  <c r="D8" i="2"/>
  <c r="D7" i="2"/>
  <c r="D6" i="2"/>
  <c r="D5" i="2"/>
  <c r="D4" i="2"/>
  <c r="D43" i="2" s="1"/>
</calcChain>
</file>

<file path=xl/sharedStrings.xml><?xml version="1.0" encoding="utf-8"?>
<sst xmlns="http://schemas.openxmlformats.org/spreadsheetml/2006/main" count="65" uniqueCount="52">
  <si>
    <t>6,8</t>
  </si>
  <si>
    <t>38,5</t>
  </si>
  <si>
    <t>4,7</t>
  </si>
  <si>
    <t>4,8</t>
  </si>
  <si>
    <t>6,5</t>
  </si>
  <si>
    <t>17,5</t>
  </si>
  <si>
    <t>23,5</t>
  </si>
  <si>
    <t xml:space="preserve">23,5 </t>
  </si>
  <si>
    <t>6,2</t>
  </si>
  <si>
    <t>13,2</t>
  </si>
  <si>
    <t>35,5</t>
  </si>
  <si>
    <t>10,1</t>
  </si>
  <si>
    <t>30,5</t>
  </si>
  <si>
    <t>11,6</t>
  </si>
  <si>
    <t>12,5</t>
  </si>
  <si>
    <t>37,5</t>
  </si>
  <si>
    <t>8,8</t>
  </si>
  <si>
    <t>20,5</t>
  </si>
  <si>
    <t>9,5</t>
  </si>
  <si>
    <t>27,5</t>
  </si>
  <si>
    <t>9,3</t>
  </si>
  <si>
    <t>4,6</t>
  </si>
  <si>
    <t>10,5</t>
  </si>
  <si>
    <t>lamellaptychi</t>
  </si>
  <si>
    <t>laevaptychi</t>
  </si>
  <si>
    <t>laevaptychus</t>
  </si>
  <si>
    <t>fragmented</t>
  </si>
  <si>
    <t>x</t>
  </si>
  <si>
    <t>Median total:</t>
  </si>
  <si>
    <t>Median lamellaptychi:</t>
  </si>
  <si>
    <t>Median laevaptychi:</t>
  </si>
  <si>
    <t>shell diameter (mm)</t>
  </si>
  <si>
    <t>lamellaptychi fragments</t>
  </si>
  <si>
    <t>lamellaptychi fragment</t>
  </si>
  <si>
    <t>laevaptychus - symphysis length (mm)</t>
  </si>
  <si>
    <t>lamellaptachus - symphysis length (mm)</t>
  </si>
  <si>
    <t>calculated maximum shell diameter (mm)</t>
  </si>
  <si>
    <t>symphysis length (mm)</t>
  </si>
  <si>
    <t>aptychus type</t>
  </si>
  <si>
    <t>specimen</t>
  </si>
  <si>
    <t>SMNS 63279 - Schweigert</t>
  </si>
  <si>
    <t>SMNS 70373 - Schweigert</t>
  </si>
  <si>
    <t>SMNS 70503 - Schweigert</t>
  </si>
  <si>
    <t>SMNS 70491 - Schweigert</t>
  </si>
  <si>
    <t>SMNS 70504 - Schweigert</t>
  </si>
  <si>
    <t>SMNS 70492 - Schweigert</t>
  </si>
  <si>
    <t>RUB-Pal 12002 Hoffmann, leg. Frattigiani</t>
  </si>
  <si>
    <t>RUB-Pal 12001 Hoffmann, leg. Simonsen</t>
  </si>
  <si>
    <t>SNSB-BSPG 2014 XXI 79413</t>
  </si>
  <si>
    <t>SNSB-BSPG 2014 XXI 79412</t>
  </si>
  <si>
    <t>SNSB-BSPG 2014 XXI 79174</t>
  </si>
  <si>
    <t>data from Keupp et al. 2016b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</si>
</sst>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zoomScale="110" zoomScaleNormal="110" workbookViewId="0">
      <selection activeCell="C1" sqref="C1"/>
    </sheetView>
  </sheetViews>
  <sheetFormatPr defaultColWidth="9.140625" defaultRowHeight="15" x14ac:dyDescent="0.25"/>
  <cols>
    <col min="1" max="1" width="38.7109375" style="1" customWidth="1"/>
    <col min="2" max="2" width="30.5703125" style="1"/>
    <col min="3" max="3" width="38" customWidth="1"/>
  </cols>
  <sheetData>
    <row r="1" spans="1:3" x14ac:dyDescent="0.25">
      <c r="A1" s="10" t="s">
        <v>34</v>
      </c>
      <c r="B1" s="10" t="s">
        <v>31</v>
      </c>
      <c r="C1" s="12" t="s">
        <v>51</v>
      </c>
    </row>
    <row r="2" spans="1:3" x14ac:dyDescent="0.25">
      <c r="A2" s="2">
        <v>10.199999999999999</v>
      </c>
      <c r="B2" s="1">
        <v>30.6</v>
      </c>
    </row>
    <row r="3" spans="1:3" x14ac:dyDescent="0.25">
      <c r="A3" s="2">
        <v>10.3</v>
      </c>
      <c r="B3" s="1">
        <v>40.700000000000003</v>
      </c>
    </row>
    <row r="4" spans="1:3" x14ac:dyDescent="0.25">
      <c r="A4" s="2">
        <v>10.35</v>
      </c>
      <c r="B4" s="1">
        <v>50.2</v>
      </c>
    </row>
    <row r="5" spans="1:3" x14ac:dyDescent="0.25">
      <c r="A5" s="2">
        <v>10.6</v>
      </c>
      <c r="B5" s="1">
        <v>50.7</v>
      </c>
    </row>
    <row r="6" spans="1:3" x14ac:dyDescent="0.25">
      <c r="A6" s="2">
        <v>30.5</v>
      </c>
      <c r="B6" s="1">
        <v>80.7</v>
      </c>
    </row>
    <row r="7" spans="1:3" x14ac:dyDescent="0.25">
      <c r="A7" s="2">
        <v>30.3</v>
      </c>
      <c r="B7" s="1">
        <v>90.2</v>
      </c>
    </row>
    <row r="8" spans="1:3" x14ac:dyDescent="0.25">
      <c r="A8" s="2">
        <v>40.9</v>
      </c>
      <c r="B8" s="1">
        <v>130.6</v>
      </c>
    </row>
    <row r="9" spans="1:3" x14ac:dyDescent="0.25">
      <c r="A9" s="2">
        <v>60.8</v>
      </c>
      <c r="B9" s="1">
        <v>200</v>
      </c>
    </row>
    <row r="10" spans="1:3" x14ac:dyDescent="0.25">
      <c r="A10" s="2">
        <v>70.5</v>
      </c>
      <c r="B10" s="1">
        <v>210</v>
      </c>
    </row>
    <row r="11" spans="1:3" x14ac:dyDescent="0.25">
      <c r="A11" s="2">
        <v>80.599999999999994</v>
      </c>
      <c r="B11" s="1">
        <v>250</v>
      </c>
    </row>
    <row r="12" spans="1:3" x14ac:dyDescent="0.25">
      <c r="A12"/>
      <c r="B12"/>
    </row>
    <row r="13" spans="1:3" x14ac:dyDescent="0.25">
      <c r="A13" s="10" t="s">
        <v>35</v>
      </c>
      <c r="B13"/>
    </row>
    <row r="14" spans="1:3" x14ac:dyDescent="0.25">
      <c r="A14" s="1">
        <v>41</v>
      </c>
      <c r="B14" s="1">
        <v>130</v>
      </c>
    </row>
    <row r="15" spans="1:3" x14ac:dyDescent="0.25">
      <c r="A15" s="1">
        <v>26</v>
      </c>
      <c r="B15" s="1">
        <v>75</v>
      </c>
    </row>
    <row r="16" spans="1:3" x14ac:dyDescent="0.25">
      <c r="A16" s="1" t="s">
        <v>0</v>
      </c>
      <c r="B16" s="1">
        <v>17</v>
      </c>
    </row>
    <row r="17" spans="1:2" x14ac:dyDescent="0.25">
      <c r="A17" s="1">
        <v>15</v>
      </c>
      <c r="B17" s="1" t="s">
        <v>1</v>
      </c>
    </row>
    <row r="18" spans="1:2" x14ac:dyDescent="0.25">
      <c r="A18" s="1">
        <v>6</v>
      </c>
      <c r="B18" s="1">
        <v>17</v>
      </c>
    </row>
    <row r="19" spans="1:2" x14ac:dyDescent="0.25">
      <c r="A19" s="1" t="s">
        <v>2</v>
      </c>
      <c r="B19" s="1">
        <v>13</v>
      </c>
    </row>
    <row r="20" spans="1:2" x14ac:dyDescent="0.25">
      <c r="A20" s="1" t="s">
        <v>3</v>
      </c>
      <c r="B20" s="1">
        <v>14</v>
      </c>
    </row>
    <row r="21" spans="1:2" x14ac:dyDescent="0.25">
      <c r="A21" s="1" t="s">
        <v>4</v>
      </c>
      <c r="B21" s="1">
        <v>18</v>
      </c>
    </row>
    <row r="22" spans="1:2" x14ac:dyDescent="0.25">
      <c r="A22" s="1">
        <v>7</v>
      </c>
      <c r="B22" s="1" t="s">
        <v>5</v>
      </c>
    </row>
    <row r="23" spans="1:2" x14ac:dyDescent="0.25">
      <c r="A23" s="1">
        <v>8</v>
      </c>
      <c r="B23" s="1">
        <v>20</v>
      </c>
    </row>
    <row r="24" spans="1:2" x14ac:dyDescent="0.25">
      <c r="A24" s="1">
        <v>11</v>
      </c>
      <c r="B24" s="1">
        <v>29</v>
      </c>
    </row>
    <row r="25" spans="1:2" x14ac:dyDescent="0.25">
      <c r="A25" s="1">
        <v>11</v>
      </c>
      <c r="B25" s="1">
        <v>30</v>
      </c>
    </row>
    <row r="26" spans="1:2" x14ac:dyDescent="0.25">
      <c r="A26" s="1">
        <v>12</v>
      </c>
      <c r="B26" s="1">
        <v>37</v>
      </c>
    </row>
    <row r="27" spans="1:2" x14ac:dyDescent="0.25">
      <c r="A27" s="1">
        <v>8</v>
      </c>
      <c r="B27" s="1">
        <v>22</v>
      </c>
    </row>
    <row r="28" spans="1:2" x14ac:dyDescent="0.25">
      <c r="A28" s="1">
        <v>12</v>
      </c>
      <c r="B28" s="1">
        <v>32</v>
      </c>
    </row>
    <row r="29" spans="1:2" x14ac:dyDescent="0.25">
      <c r="A29" s="1">
        <v>9</v>
      </c>
      <c r="B29" s="1" t="s">
        <v>6</v>
      </c>
    </row>
    <row r="30" spans="1:2" x14ac:dyDescent="0.25">
      <c r="A30" s="1">
        <v>9</v>
      </c>
      <c r="B30" s="1" t="s">
        <v>7</v>
      </c>
    </row>
    <row r="31" spans="1:2" x14ac:dyDescent="0.25">
      <c r="A31" s="1" t="s">
        <v>8</v>
      </c>
      <c r="B31" s="1">
        <v>17</v>
      </c>
    </row>
    <row r="32" spans="1:2" x14ac:dyDescent="0.25">
      <c r="A32" s="1">
        <v>6</v>
      </c>
      <c r="B32" s="1">
        <v>14</v>
      </c>
    </row>
    <row r="33" spans="1:2" x14ac:dyDescent="0.25">
      <c r="A33" s="1" t="s">
        <v>8</v>
      </c>
      <c r="B33" s="1">
        <v>16</v>
      </c>
    </row>
    <row r="34" spans="1:2" x14ac:dyDescent="0.25">
      <c r="A34" s="1" t="s">
        <v>9</v>
      </c>
      <c r="B34" s="1" t="s">
        <v>10</v>
      </c>
    </row>
    <row r="35" spans="1:2" x14ac:dyDescent="0.25">
      <c r="A35" s="1">
        <v>9</v>
      </c>
      <c r="B35" s="1">
        <v>28</v>
      </c>
    </row>
    <row r="36" spans="1:2" x14ac:dyDescent="0.25">
      <c r="A36" s="1">
        <v>7</v>
      </c>
      <c r="B36" s="1" t="s">
        <v>5</v>
      </c>
    </row>
    <row r="37" spans="1:2" x14ac:dyDescent="0.25">
      <c r="A37" s="1" t="s">
        <v>11</v>
      </c>
      <c r="B37" s="1">
        <v>30</v>
      </c>
    </row>
    <row r="38" spans="1:2" x14ac:dyDescent="0.25">
      <c r="A38" s="1">
        <v>14</v>
      </c>
      <c r="B38" s="1" t="s">
        <v>12</v>
      </c>
    </row>
    <row r="39" spans="1:2" x14ac:dyDescent="0.25">
      <c r="A39" s="1" t="s">
        <v>13</v>
      </c>
      <c r="B39" s="1">
        <v>32</v>
      </c>
    </row>
    <row r="40" spans="1:2" x14ac:dyDescent="0.25">
      <c r="A40" s="1">
        <v>6</v>
      </c>
      <c r="B40" s="1">
        <v>15</v>
      </c>
    </row>
    <row r="41" spans="1:2" x14ac:dyDescent="0.25">
      <c r="A41" s="1" t="s">
        <v>14</v>
      </c>
      <c r="B41" s="1">
        <v>34</v>
      </c>
    </row>
    <row r="42" spans="1:2" x14ac:dyDescent="0.25">
      <c r="A42" s="1">
        <v>12</v>
      </c>
      <c r="B42" s="1">
        <v>34</v>
      </c>
    </row>
    <row r="43" spans="1:2" x14ac:dyDescent="0.25">
      <c r="A43" s="1">
        <v>12</v>
      </c>
      <c r="B43" s="1">
        <v>31</v>
      </c>
    </row>
    <row r="44" spans="1:2" x14ac:dyDescent="0.25">
      <c r="A44" s="1">
        <v>13</v>
      </c>
      <c r="B44" s="1" t="s">
        <v>15</v>
      </c>
    </row>
    <row r="45" spans="1:2" x14ac:dyDescent="0.25">
      <c r="A45" s="1">
        <v>10</v>
      </c>
      <c r="B45" s="1">
        <v>30</v>
      </c>
    </row>
    <row r="46" spans="1:2" x14ac:dyDescent="0.25">
      <c r="A46" s="1">
        <v>6</v>
      </c>
      <c r="B46" s="1">
        <v>14</v>
      </c>
    </row>
    <row r="47" spans="1:2" x14ac:dyDescent="0.25">
      <c r="A47" s="1" t="s">
        <v>16</v>
      </c>
      <c r="B47" s="1">
        <v>23</v>
      </c>
    </row>
    <row r="48" spans="1:2" x14ac:dyDescent="0.25">
      <c r="A48" s="1">
        <v>7</v>
      </c>
      <c r="B48" s="1">
        <v>19</v>
      </c>
    </row>
    <row r="49" spans="1:2" x14ac:dyDescent="0.25">
      <c r="A49" s="1">
        <v>8</v>
      </c>
      <c r="B49" s="1" t="s">
        <v>17</v>
      </c>
    </row>
    <row r="50" spans="1:2" x14ac:dyDescent="0.25">
      <c r="A50" s="1">
        <v>12</v>
      </c>
      <c r="B50" s="1">
        <v>29</v>
      </c>
    </row>
    <row r="51" spans="1:2" x14ac:dyDescent="0.25">
      <c r="A51" s="1">
        <v>13</v>
      </c>
      <c r="B51" s="1" t="s">
        <v>10</v>
      </c>
    </row>
    <row r="52" spans="1:2" x14ac:dyDescent="0.25">
      <c r="A52" s="1">
        <v>20</v>
      </c>
      <c r="B52" s="1">
        <v>60</v>
      </c>
    </row>
    <row r="53" spans="1:2" x14ac:dyDescent="0.25">
      <c r="A53" s="1" t="s">
        <v>18</v>
      </c>
      <c r="B53" s="1">
        <v>28</v>
      </c>
    </row>
    <row r="54" spans="1:2" x14ac:dyDescent="0.25">
      <c r="A54" s="1">
        <v>11</v>
      </c>
      <c r="B54" s="1">
        <v>31</v>
      </c>
    </row>
    <row r="55" spans="1:2" x14ac:dyDescent="0.25">
      <c r="A55" s="1">
        <v>10</v>
      </c>
      <c r="B55" s="1" t="s">
        <v>19</v>
      </c>
    </row>
    <row r="56" spans="1:2" x14ac:dyDescent="0.25">
      <c r="A56" s="1" t="s">
        <v>6</v>
      </c>
      <c r="B56" s="1">
        <v>69</v>
      </c>
    </row>
    <row r="57" spans="1:2" x14ac:dyDescent="0.25">
      <c r="A57" s="1">
        <v>20</v>
      </c>
      <c r="B57" s="1">
        <v>65</v>
      </c>
    </row>
    <row r="58" spans="1:2" x14ac:dyDescent="0.25">
      <c r="A58" s="1">
        <v>17</v>
      </c>
      <c r="B58" s="1">
        <v>53</v>
      </c>
    </row>
    <row r="59" spans="1:2" x14ac:dyDescent="0.25">
      <c r="A59" s="1">
        <v>13</v>
      </c>
      <c r="B59" s="1">
        <v>34</v>
      </c>
    </row>
    <row r="60" spans="1:2" x14ac:dyDescent="0.25">
      <c r="A60" s="1">
        <v>10</v>
      </c>
      <c r="B60" s="1">
        <v>22</v>
      </c>
    </row>
    <row r="61" spans="1:2" x14ac:dyDescent="0.25">
      <c r="A61" s="1">
        <v>11</v>
      </c>
      <c r="B61" s="1">
        <v>29</v>
      </c>
    </row>
    <row r="62" spans="1:2" x14ac:dyDescent="0.25">
      <c r="A62" s="1" t="s">
        <v>20</v>
      </c>
      <c r="B62" s="1">
        <v>25</v>
      </c>
    </row>
    <row r="63" spans="1:2" x14ac:dyDescent="0.25">
      <c r="A63" s="1">
        <v>16</v>
      </c>
      <c r="B63" s="1">
        <v>44</v>
      </c>
    </row>
    <row r="64" spans="1:2" x14ac:dyDescent="0.25">
      <c r="A64" s="1" t="s">
        <v>21</v>
      </c>
      <c r="B64" s="1" t="s">
        <v>22</v>
      </c>
    </row>
    <row r="65" spans="1:2" x14ac:dyDescent="0.25">
      <c r="A65" s="1">
        <v>5</v>
      </c>
      <c r="B65" s="1" t="s">
        <v>14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tabSelected="1" zoomScale="110" zoomScaleNormal="110" workbookViewId="0">
      <selection activeCell="A19" sqref="A19"/>
    </sheetView>
  </sheetViews>
  <sheetFormatPr defaultColWidth="9.140625" defaultRowHeight="15" x14ac:dyDescent="0.25"/>
  <cols>
    <col min="1" max="1" width="44.28515625" customWidth="1"/>
    <col min="2" max="2" width="24.28515625"/>
    <col min="3" max="3" width="23.140625" style="1"/>
    <col min="4" max="4" width="38" style="9" customWidth="1"/>
    <col min="5" max="5" width="10.5703125" style="3"/>
    <col min="6" max="1025" width="10.5703125"/>
  </cols>
  <sheetData>
    <row r="1" spans="1:5" x14ac:dyDescent="0.25">
      <c r="D1" s="1"/>
      <c r="E1"/>
    </row>
    <row r="2" spans="1:5" x14ac:dyDescent="0.25">
      <c r="D2" s="1"/>
      <c r="E2"/>
    </row>
    <row r="3" spans="1:5" x14ac:dyDescent="0.25">
      <c r="A3" s="4" t="s">
        <v>39</v>
      </c>
      <c r="B3" s="4" t="s">
        <v>38</v>
      </c>
      <c r="C3" s="11" t="s">
        <v>37</v>
      </c>
      <c r="D3" s="8" t="s">
        <v>36</v>
      </c>
      <c r="E3" s="5"/>
    </row>
    <row r="4" spans="1:5" x14ac:dyDescent="0.25">
      <c r="A4" t="s">
        <v>40</v>
      </c>
      <c r="B4" t="s">
        <v>23</v>
      </c>
      <c r="C4" s="7">
        <v>8.3000000000000007</v>
      </c>
      <c r="D4" s="9">
        <f t="shared" ref="D4:D15" si="0">2.55*(C4^1.05)</f>
        <v>23.527304721671282</v>
      </c>
      <c r="E4"/>
    </row>
    <row r="5" spans="1:5" x14ac:dyDescent="0.25">
      <c r="B5">
        <v>7</v>
      </c>
      <c r="C5" s="7">
        <v>7.5</v>
      </c>
      <c r="D5" s="9">
        <f t="shared" si="0"/>
        <v>21.152149483202088</v>
      </c>
      <c r="E5"/>
    </row>
    <row r="6" spans="1:5" x14ac:dyDescent="0.25">
      <c r="C6" s="7">
        <v>8.3000000000000007</v>
      </c>
      <c r="D6" s="9">
        <f t="shared" si="0"/>
        <v>23.527304721671282</v>
      </c>
      <c r="E6"/>
    </row>
    <row r="7" spans="1:5" x14ac:dyDescent="0.25">
      <c r="C7" s="7">
        <v>4.2</v>
      </c>
      <c r="D7" s="9">
        <f t="shared" si="0"/>
        <v>11.506730335266228</v>
      </c>
      <c r="E7"/>
    </row>
    <row r="8" spans="1:5" x14ac:dyDescent="0.25">
      <c r="C8" s="7">
        <v>9.1999999999999993</v>
      </c>
      <c r="D8" s="9">
        <f t="shared" si="0"/>
        <v>26.213040538779332</v>
      </c>
      <c r="E8"/>
    </row>
    <row r="9" spans="1:5" x14ac:dyDescent="0.25">
      <c r="C9" s="7">
        <v>6.6</v>
      </c>
      <c r="D9" s="9">
        <f t="shared" si="0"/>
        <v>18.495297131403355</v>
      </c>
      <c r="E9"/>
    </row>
    <row r="10" spans="1:5" x14ac:dyDescent="0.25">
      <c r="C10" s="7">
        <v>8.3000000000000007</v>
      </c>
      <c r="D10" s="9">
        <f t="shared" si="0"/>
        <v>23.527304721671282</v>
      </c>
      <c r="E10"/>
    </row>
    <row r="11" spans="1:5" x14ac:dyDescent="0.25">
      <c r="A11" t="s">
        <v>47</v>
      </c>
      <c r="B11" t="s">
        <v>23</v>
      </c>
      <c r="C11" s="7">
        <v>5.4</v>
      </c>
      <c r="D11" s="9">
        <f t="shared" si="0"/>
        <v>14.981442378740102</v>
      </c>
      <c r="E11"/>
    </row>
    <row r="12" spans="1:5" x14ac:dyDescent="0.25">
      <c r="B12">
        <v>6</v>
      </c>
      <c r="C12" s="7">
        <v>5.0999999999999996</v>
      </c>
      <c r="D12" s="9">
        <f t="shared" si="0"/>
        <v>14.108760632349961</v>
      </c>
      <c r="E12"/>
    </row>
    <row r="13" spans="1:5" x14ac:dyDescent="0.25">
      <c r="A13" t="s">
        <v>46</v>
      </c>
      <c r="B13">
        <v>2</v>
      </c>
      <c r="C13" s="7">
        <v>7.1</v>
      </c>
      <c r="D13" s="9">
        <f t="shared" si="0"/>
        <v>19.969235862415076</v>
      </c>
      <c r="E13"/>
    </row>
    <row r="14" spans="1:5" x14ac:dyDescent="0.25">
      <c r="B14" t="s">
        <v>32</v>
      </c>
      <c r="C14" s="7">
        <v>6.9</v>
      </c>
      <c r="D14" s="9">
        <f t="shared" si="0"/>
        <v>19.379016197160944</v>
      </c>
      <c r="E14"/>
    </row>
    <row r="15" spans="1:5" x14ac:dyDescent="0.25">
      <c r="A15" t="s">
        <v>48</v>
      </c>
      <c r="B15">
        <v>1</v>
      </c>
      <c r="C15" s="7">
        <v>10.4</v>
      </c>
      <c r="D15" s="9">
        <f t="shared" si="0"/>
        <v>29.81433909970962</v>
      </c>
      <c r="E15"/>
    </row>
    <row r="16" spans="1:5" x14ac:dyDescent="0.25">
      <c r="B16" s="6" t="s">
        <v>32</v>
      </c>
      <c r="C16" s="7"/>
      <c r="D16" s="1"/>
      <c r="E16"/>
    </row>
    <row r="17" spans="1:5" x14ac:dyDescent="0.25">
      <c r="A17" t="s">
        <v>49</v>
      </c>
      <c r="B17">
        <v>1</v>
      </c>
      <c r="C17" s="7">
        <v>9.6999999999999993</v>
      </c>
      <c r="D17" s="9">
        <f>2.55*(C17^1.05)</f>
        <v>27.710891724371578</v>
      </c>
      <c r="E17"/>
    </row>
    <row r="18" spans="1:5" x14ac:dyDescent="0.25">
      <c r="B18" s="6" t="s">
        <v>33</v>
      </c>
      <c r="C18" s="7"/>
      <c r="D18" s="1"/>
      <c r="E18"/>
    </row>
    <row r="19" spans="1:5" x14ac:dyDescent="0.25">
      <c r="A19" t="s">
        <v>50</v>
      </c>
      <c r="B19">
        <v>3</v>
      </c>
      <c r="C19" s="7">
        <v>10</v>
      </c>
      <c r="D19" s="9">
        <f t="shared" ref="D19:D26" si="1">2.55*(C19^1.05)</f>
        <v>28.611470584700069</v>
      </c>
      <c r="E19"/>
    </row>
    <row r="20" spans="1:5" x14ac:dyDescent="0.25">
      <c r="B20" s="6" t="s">
        <v>33</v>
      </c>
      <c r="C20" s="7">
        <v>8.3000000000000007</v>
      </c>
      <c r="D20" s="9">
        <f t="shared" si="1"/>
        <v>23.527304721671282</v>
      </c>
      <c r="E20"/>
    </row>
    <row r="21" spans="1:5" x14ac:dyDescent="0.25">
      <c r="C21" s="7">
        <v>6.6</v>
      </c>
      <c r="D21" s="9">
        <f t="shared" si="1"/>
        <v>18.495297131403355</v>
      </c>
      <c r="E21"/>
    </row>
    <row r="22" spans="1:5" x14ac:dyDescent="0.25">
      <c r="A22" t="s">
        <v>41</v>
      </c>
      <c r="B22" t="s">
        <v>24</v>
      </c>
      <c r="C22" s="7">
        <v>53</v>
      </c>
      <c r="D22" s="9">
        <f t="shared" si="1"/>
        <v>164.82756525748238</v>
      </c>
      <c r="E22"/>
    </row>
    <row r="23" spans="1:5" x14ac:dyDescent="0.25">
      <c r="B23">
        <v>2</v>
      </c>
      <c r="C23" s="7">
        <v>20</v>
      </c>
      <c r="D23" s="9">
        <f t="shared" si="1"/>
        <v>59.240903831718647</v>
      </c>
      <c r="E23"/>
    </row>
    <row r="24" spans="1:5" x14ac:dyDescent="0.25">
      <c r="A24" t="s">
        <v>42</v>
      </c>
      <c r="B24" t="s">
        <v>24</v>
      </c>
      <c r="C24" s="7">
        <v>20</v>
      </c>
      <c r="D24" s="9">
        <f t="shared" si="1"/>
        <v>59.240903831718647</v>
      </c>
      <c r="E24"/>
    </row>
    <row r="25" spans="1:5" x14ac:dyDescent="0.25">
      <c r="B25">
        <v>2</v>
      </c>
      <c r="C25" s="7">
        <v>16.600000000000001</v>
      </c>
      <c r="D25" s="9">
        <f t="shared" si="1"/>
        <v>48.713986661747811</v>
      </c>
      <c r="E25"/>
    </row>
    <row r="26" spans="1:5" x14ac:dyDescent="0.25">
      <c r="A26" t="s">
        <v>43</v>
      </c>
      <c r="B26" t="s">
        <v>25</v>
      </c>
      <c r="C26" s="7">
        <v>14.6</v>
      </c>
      <c r="D26" s="9">
        <f t="shared" si="1"/>
        <v>42.570688978900847</v>
      </c>
      <c r="E26"/>
    </row>
    <row r="27" spans="1:5" x14ac:dyDescent="0.25">
      <c r="B27" t="s">
        <v>26</v>
      </c>
      <c r="C27" s="7"/>
      <c r="D27" s="1"/>
      <c r="E27"/>
    </row>
    <row r="28" spans="1:5" x14ac:dyDescent="0.25">
      <c r="A28" t="s">
        <v>44</v>
      </c>
      <c r="B28" t="s">
        <v>24</v>
      </c>
      <c r="C28" s="7">
        <v>13.1</v>
      </c>
      <c r="D28" s="9">
        <f>2.55*(C28^1.05)</f>
        <v>37.99050275114368</v>
      </c>
      <c r="E28"/>
    </row>
    <row r="29" spans="1:5" x14ac:dyDescent="0.25">
      <c r="B29">
        <v>2</v>
      </c>
      <c r="C29" s="7" t="s">
        <v>27</v>
      </c>
      <c r="D29" s="1"/>
      <c r="E29"/>
    </row>
    <row r="30" spans="1:5" x14ac:dyDescent="0.25">
      <c r="A30" t="s">
        <v>45</v>
      </c>
      <c r="B30" t="s">
        <v>24</v>
      </c>
      <c r="C30" s="7">
        <v>6.8</v>
      </c>
      <c r="D30" s="9">
        <f>2.55*(C30^1.05)</f>
        <v>19.084225465578825</v>
      </c>
      <c r="E30"/>
    </row>
    <row r="31" spans="1:5" x14ac:dyDescent="0.25">
      <c r="B31">
        <v>11</v>
      </c>
      <c r="C31" s="7">
        <v>5.9</v>
      </c>
      <c r="D31" s="9">
        <f>2.55*(C31^1.05)</f>
        <v>16.441248468115223</v>
      </c>
      <c r="E31"/>
    </row>
    <row r="32" spans="1:5" x14ac:dyDescent="0.25">
      <c r="C32" s="7">
        <v>3.6</v>
      </c>
      <c r="D32" s="9">
        <f>2.55*(C32^1.05)</f>
        <v>9.787185195886007</v>
      </c>
      <c r="E32"/>
    </row>
    <row r="33" spans="3:5" x14ac:dyDescent="0.25">
      <c r="C33" s="7">
        <v>4.0999999999999996</v>
      </c>
      <c r="D33" s="9">
        <f>2.55*(C33^1.05)</f>
        <v>11.219234614217942</v>
      </c>
      <c r="E33"/>
    </row>
    <row r="34" spans="3:5" x14ac:dyDescent="0.25">
      <c r="C34" s="7" t="s">
        <v>27</v>
      </c>
      <c r="D34" s="1"/>
      <c r="E34"/>
    </row>
    <row r="35" spans="3:5" x14ac:dyDescent="0.25">
      <c r="C35" s="7">
        <v>4.0999999999999996</v>
      </c>
      <c r="D35" s="9">
        <f>2.55*(C35^1.05)</f>
        <v>11.219234614217942</v>
      </c>
      <c r="E35"/>
    </row>
    <row r="36" spans="3:5" x14ac:dyDescent="0.25">
      <c r="C36" s="7">
        <v>3.6</v>
      </c>
      <c r="D36" s="9">
        <f>2.55*(C36^1.05)</f>
        <v>9.787185195886007</v>
      </c>
      <c r="E36"/>
    </row>
    <row r="37" spans="3:5" x14ac:dyDescent="0.25">
      <c r="C37" s="7" t="s">
        <v>27</v>
      </c>
      <c r="D37" s="1"/>
      <c r="E37"/>
    </row>
    <row r="38" spans="3:5" x14ac:dyDescent="0.25">
      <c r="C38" s="7">
        <v>4.5</v>
      </c>
      <c r="D38" s="9">
        <f>2.55*(C38^1.05)</f>
        <v>12.371242497540091</v>
      </c>
      <c r="E38"/>
    </row>
    <row r="39" spans="3:5" x14ac:dyDescent="0.25">
      <c r="C39" s="7">
        <v>3.2</v>
      </c>
      <c r="D39" s="9">
        <f>2.55*(C39^1.05)</f>
        <v>8.6486367681530414</v>
      </c>
      <c r="E39"/>
    </row>
    <row r="40" spans="3:5" x14ac:dyDescent="0.25">
      <c r="C40" s="7">
        <v>3.2</v>
      </c>
      <c r="D40" s="9">
        <f>2.55*(C40^1.05)</f>
        <v>8.6486367681530414</v>
      </c>
      <c r="E40"/>
    </row>
    <row r="41" spans="3:5" x14ac:dyDescent="0.25">
      <c r="D41" s="1"/>
      <c r="E41"/>
    </row>
    <row r="42" spans="3:5" x14ac:dyDescent="0.25">
      <c r="D42" s="8"/>
      <c r="E42" s="5"/>
    </row>
    <row r="43" spans="3:5" x14ac:dyDescent="0.25">
      <c r="C43" s="1" t="s">
        <v>28</v>
      </c>
      <c r="D43" s="8">
        <f>MEDIAN(D4:D40)</f>
        <v>19.969235862415076</v>
      </c>
      <c r="E43" s="5"/>
    </row>
    <row r="44" spans="3:5" x14ac:dyDescent="0.25">
      <c r="C44" s="1" t="s">
        <v>29</v>
      </c>
      <c r="D44" s="8">
        <f>MEDIAN(D4:D21)</f>
        <v>22.339727102436683</v>
      </c>
    </row>
    <row r="45" spans="3:5" x14ac:dyDescent="0.25">
      <c r="C45" s="1" t="s">
        <v>30</v>
      </c>
      <c r="D45" s="8">
        <f>MEDIAN(D22:D40)</f>
        <v>16.441248468115223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Hibolithes</dc:creator>
  <dc:description/>
  <cp:lastModifiedBy>Patricia Pantos</cp:lastModifiedBy>
  <cp:revision>24</cp:revision>
  <dcterms:created xsi:type="dcterms:W3CDTF">2015-06-05T18:19:34Z</dcterms:created>
  <dcterms:modified xsi:type="dcterms:W3CDTF">2019-10-11T08:38:32Z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