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Anna\Desktop\Detrital zircon U-Pb dating\Tables\"/>
    </mc:Choice>
  </mc:AlternateContent>
  <xr:revisionPtr revIDLastSave="0" documentId="13_ncr:1_{68C1CE38-4FB9-4685-9E8A-AD37900B49E9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LA-ICP-MS results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829" i="6" l="1"/>
  <c r="R829" i="6"/>
  <c r="Q830" i="6"/>
  <c r="R830" i="6"/>
  <c r="Q831" i="6"/>
  <c r="R831" i="6"/>
  <c r="Q832" i="6"/>
  <c r="R832" i="6"/>
  <c r="Q833" i="6"/>
  <c r="R833" i="6"/>
  <c r="Q834" i="6"/>
  <c r="R834" i="6"/>
  <c r="Q835" i="6"/>
  <c r="R835" i="6"/>
  <c r="Q836" i="6"/>
  <c r="R836" i="6"/>
  <c r="Q837" i="6"/>
  <c r="R837" i="6"/>
  <c r="Q838" i="6"/>
  <c r="R838" i="6"/>
  <c r="Q839" i="6"/>
  <c r="R839" i="6"/>
  <c r="Q840" i="6"/>
  <c r="R840" i="6"/>
  <c r="Q841" i="6"/>
  <c r="R841" i="6"/>
  <c r="Q842" i="6"/>
  <c r="R842" i="6"/>
  <c r="Q843" i="6"/>
  <c r="R843" i="6"/>
  <c r="Q844" i="6"/>
  <c r="R844" i="6"/>
  <c r="Q845" i="6"/>
  <c r="R845" i="6"/>
  <c r="Q846" i="6"/>
  <c r="R846" i="6"/>
  <c r="Q847" i="6"/>
  <c r="R847" i="6"/>
  <c r="Q848" i="6"/>
  <c r="R848" i="6"/>
  <c r="Q849" i="6"/>
  <c r="R849" i="6"/>
  <c r="Q850" i="6"/>
  <c r="R850" i="6"/>
  <c r="Q851" i="6"/>
  <c r="R851" i="6"/>
  <c r="Q852" i="6"/>
  <c r="R852" i="6"/>
  <c r="Q853" i="6"/>
  <c r="R853" i="6"/>
  <c r="Q854" i="6"/>
  <c r="R854" i="6"/>
  <c r="Q855" i="6"/>
  <c r="R855" i="6"/>
  <c r="Q856" i="6"/>
  <c r="R856" i="6"/>
  <c r="Q857" i="6"/>
  <c r="R857" i="6"/>
  <c r="Q858" i="6"/>
  <c r="R858" i="6"/>
  <c r="Q859" i="6"/>
  <c r="R859" i="6"/>
  <c r="Q860" i="6"/>
  <c r="R860" i="6"/>
  <c r="Q861" i="6"/>
  <c r="R861" i="6"/>
  <c r="Q862" i="6"/>
  <c r="R862" i="6"/>
  <c r="Q863" i="6"/>
  <c r="R863" i="6"/>
  <c r="Q864" i="6"/>
  <c r="R864" i="6"/>
  <c r="Q865" i="6"/>
  <c r="R865" i="6"/>
  <c r="Q866" i="6"/>
  <c r="R866" i="6"/>
  <c r="Q867" i="6"/>
  <c r="R867" i="6"/>
  <c r="Q868" i="6"/>
  <c r="R868" i="6"/>
  <c r="Q869" i="6"/>
  <c r="R869" i="6"/>
  <c r="Q870" i="6"/>
  <c r="R870" i="6"/>
  <c r="Q871" i="6"/>
  <c r="R871" i="6"/>
  <c r="Q872" i="6"/>
  <c r="R872" i="6"/>
  <c r="Q873" i="6"/>
  <c r="R873" i="6"/>
  <c r="Q874" i="6"/>
  <c r="R874" i="6"/>
  <c r="Q875" i="6"/>
  <c r="R875" i="6"/>
  <c r="Q876" i="6"/>
  <c r="R876" i="6"/>
  <c r="Q877" i="6"/>
  <c r="R877" i="6"/>
  <c r="Q878" i="6"/>
  <c r="R878" i="6"/>
  <c r="Q879" i="6"/>
  <c r="R879" i="6"/>
  <c r="Q880" i="6"/>
  <c r="R880" i="6"/>
  <c r="Q881" i="6"/>
  <c r="R881" i="6"/>
  <c r="Q882" i="6"/>
  <c r="R882" i="6"/>
  <c r="Q883" i="6"/>
  <c r="R883" i="6"/>
  <c r="Q884" i="6"/>
  <c r="R884" i="6"/>
  <c r="Q885" i="6"/>
  <c r="R885" i="6"/>
  <c r="Q886" i="6"/>
  <c r="R886" i="6"/>
  <c r="Q887" i="6"/>
  <c r="R887" i="6"/>
  <c r="Q888" i="6"/>
  <c r="R888" i="6"/>
  <c r="Q889" i="6"/>
  <c r="R889" i="6"/>
  <c r="Q890" i="6"/>
  <c r="R890" i="6"/>
  <c r="Q891" i="6"/>
  <c r="R891" i="6"/>
  <c r="Q892" i="6"/>
  <c r="R892" i="6"/>
  <c r="Q893" i="6"/>
  <c r="R893" i="6"/>
  <c r="Q894" i="6"/>
  <c r="R894" i="6"/>
  <c r="Q895" i="6"/>
  <c r="R895" i="6"/>
  <c r="Q896" i="6"/>
  <c r="R896" i="6"/>
  <c r="Q897" i="6"/>
  <c r="R897" i="6"/>
  <c r="Q898" i="6"/>
  <c r="R898" i="6"/>
  <c r="Q899" i="6"/>
  <c r="R899" i="6"/>
  <c r="Q900" i="6"/>
  <c r="R900" i="6"/>
  <c r="Q901" i="6"/>
  <c r="R901" i="6"/>
  <c r="Q902" i="6"/>
  <c r="R902" i="6"/>
  <c r="Q903" i="6"/>
  <c r="R903" i="6"/>
  <c r="Q904" i="6"/>
  <c r="R904" i="6"/>
  <c r="Q905" i="6"/>
  <c r="R905" i="6"/>
  <c r="Q777" i="6"/>
  <c r="R777" i="6"/>
  <c r="Q778" i="6"/>
  <c r="R778" i="6"/>
  <c r="Q779" i="6"/>
  <c r="R779" i="6"/>
  <c r="Q780" i="6"/>
  <c r="R780" i="6"/>
  <c r="Q781" i="6"/>
  <c r="Q782" i="6"/>
  <c r="R782" i="6"/>
  <c r="Q783" i="6"/>
  <c r="R783" i="6"/>
  <c r="Q784" i="6"/>
  <c r="R784" i="6"/>
  <c r="Q785" i="6"/>
  <c r="R785" i="6"/>
  <c r="Q786" i="6"/>
  <c r="R786" i="6"/>
  <c r="Q787" i="6"/>
  <c r="R787" i="6"/>
  <c r="Q788" i="6"/>
  <c r="R788" i="6"/>
  <c r="Q789" i="6"/>
  <c r="R789" i="6"/>
  <c r="Q790" i="6"/>
  <c r="R790" i="6"/>
  <c r="Q791" i="6"/>
  <c r="R791" i="6"/>
  <c r="Q792" i="6"/>
  <c r="R792" i="6"/>
  <c r="Q793" i="6"/>
  <c r="R793" i="6"/>
  <c r="Q794" i="6"/>
  <c r="R794" i="6"/>
  <c r="Q795" i="6"/>
  <c r="R795" i="6"/>
  <c r="Q796" i="6"/>
  <c r="R796" i="6"/>
  <c r="Q797" i="6"/>
  <c r="R797" i="6"/>
  <c r="Q798" i="6"/>
  <c r="R798" i="6"/>
  <c r="Q799" i="6"/>
  <c r="R799" i="6"/>
  <c r="Q800" i="6"/>
  <c r="R800" i="6"/>
  <c r="Q801" i="6"/>
  <c r="R801" i="6"/>
  <c r="Q802" i="6"/>
  <c r="R802" i="6"/>
  <c r="Q803" i="6"/>
  <c r="R803" i="6"/>
  <c r="Q804" i="6"/>
  <c r="R804" i="6"/>
  <c r="Q805" i="6"/>
  <c r="R805" i="6"/>
  <c r="Q806" i="6"/>
  <c r="R806" i="6"/>
  <c r="Q807" i="6"/>
  <c r="R807" i="6"/>
  <c r="Q808" i="6"/>
  <c r="R808" i="6"/>
  <c r="Q809" i="6"/>
  <c r="R809" i="6"/>
  <c r="Q810" i="6"/>
  <c r="R810" i="6"/>
  <c r="Q811" i="6"/>
  <c r="R811" i="6"/>
  <c r="Q812" i="6"/>
  <c r="R812" i="6"/>
  <c r="Q813" i="6"/>
  <c r="R813" i="6"/>
  <c r="Q814" i="6"/>
  <c r="R814" i="6"/>
  <c r="Q815" i="6"/>
  <c r="R815" i="6"/>
  <c r="Q816" i="6"/>
  <c r="R816" i="6"/>
  <c r="Q817" i="6"/>
  <c r="R817" i="6"/>
  <c r="Q818" i="6"/>
  <c r="R818" i="6"/>
  <c r="Q819" i="6"/>
  <c r="R819" i="6"/>
  <c r="Q820" i="6"/>
  <c r="R820" i="6"/>
  <c r="Q821" i="6"/>
  <c r="R821" i="6"/>
  <c r="Q822" i="6"/>
  <c r="R822" i="6"/>
  <c r="Q823" i="6"/>
  <c r="R823" i="6"/>
  <c r="Q609" i="6"/>
  <c r="R609" i="6"/>
  <c r="Q610" i="6"/>
  <c r="R610" i="6"/>
  <c r="Q611" i="6"/>
  <c r="R611" i="6"/>
  <c r="Q612" i="6"/>
  <c r="R612" i="6"/>
  <c r="Q613" i="6"/>
  <c r="R613" i="6"/>
  <c r="Q614" i="6"/>
  <c r="R614" i="6"/>
  <c r="Q615" i="6"/>
  <c r="R615" i="6"/>
  <c r="Q616" i="6"/>
  <c r="R616" i="6"/>
  <c r="Q617" i="6"/>
  <c r="R617" i="6"/>
  <c r="Q618" i="6"/>
  <c r="Q619" i="6"/>
  <c r="R619" i="6"/>
  <c r="Q620" i="6"/>
  <c r="R620" i="6"/>
  <c r="Q621" i="6"/>
  <c r="R621" i="6"/>
  <c r="Q622" i="6"/>
  <c r="R622" i="6"/>
  <c r="Q623" i="6"/>
  <c r="R623" i="6"/>
  <c r="Q624" i="6"/>
  <c r="R624" i="6"/>
  <c r="Q625" i="6"/>
  <c r="R625" i="6"/>
  <c r="Q626" i="6"/>
  <c r="R626" i="6"/>
  <c r="Q627" i="6"/>
  <c r="R627" i="6"/>
  <c r="Q628" i="6"/>
  <c r="R628" i="6"/>
  <c r="Q629" i="6"/>
  <c r="R629" i="6"/>
  <c r="Q630" i="6"/>
  <c r="R630" i="6"/>
  <c r="Q631" i="6"/>
  <c r="R631" i="6"/>
  <c r="Q632" i="6"/>
  <c r="R632" i="6"/>
  <c r="Q633" i="6"/>
  <c r="R633" i="6"/>
  <c r="Q634" i="6"/>
  <c r="R634" i="6"/>
  <c r="Q635" i="6"/>
  <c r="R635" i="6"/>
  <c r="Q636" i="6"/>
  <c r="R636" i="6"/>
  <c r="Q637" i="6"/>
  <c r="R637" i="6"/>
  <c r="Q638" i="6"/>
  <c r="R638" i="6"/>
  <c r="Q639" i="6"/>
  <c r="R639" i="6"/>
  <c r="Q640" i="6"/>
  <c r="R640" i="6"/>
  <c r="Q641" i="6"/>
  <c r="R641" i="6"/>
  <c r="Q642" i="6"/>
  <c r="R642" i="6"/>
  <c r="Q643" i="6"/>
  <c r="R643" i="6"/>
  <c r="Q644" i="6"/>
  <c r="R644" i="6"/>
  <c r="Q645" i="6"/>
  <c r="R645" i="6"/>
  <c r="Q646" i="6"/>
  <c r="R646" i="6"/>
  <c r="Q647" i="6"/>
  <c r="R647" i="6"/>
  <c r="Q648" i="6"/>
  <c r="R648" i="6"/>
  <c r="Q649" i="6"/>
  <c r="R649" i="6"/>
  <c r="Q650" i="6"/>
  <c r="R650" i="6"/>
  <c r="Q651" i="6"/>
  <c r="R651" i="6"/>
  <c r="Q652" i="6"/>
  <c r="R652" i="6"/>
  <c r="Q653" i="6"/>
  <c r="R653" i="6"/>
  <c r="Q654" i="6"/>
  <c r="R654" i="6"/>
  <c r="Q655" i="6"/>
  <c r="R655" i="6"/>
  <c r="Q656" i="6"/>
  <c r="R656" i="6"/>
  <c r="Q657" i="6"/>
  <c r="R657" i="6"/>
  <c r="Q658" i="6"/>
  <c r="R658" i="6"/>
  <c r="Q659" i="6"/>
  <c r="R659" i="6"/>
  <c r="Q660" i="6"/>
  <c r="R660" i="6"/>
  <c r="Q661" i="6"/>
  <c r="R661" i="6"/>
  <c r="Q662" i="6"/>
  <c r="R662" i="6"/>
  <c r="Q663" i="6"/>
  <c r="R663" i="6"/>
  <c r="Q664" i="6"/>
  <c r="R664" i="6"/>
  <c r="Q665" i="6"/>
  <c r="R665" i="6"/>
  <c r="Q666" i="6"/>
  <c r="R666" i="6"/>
  <c r="Q667" i="6"/>
  <c r="R667" i="6"/>
  <c r="Q668" i="6"/>
  <c r="R668" i="6"/>
  <c r="Q669" i="6"/>
  <c r="R669" i="6"/>
  <c r="Q670" i="6"/>
  <c r="R670" i="6"/>
  <c r="Q671" i="6"/>
  <c r="R671" i="6"/>
  <c r="Q672" i="6"/>
  <c r="R672" i="6"/>
  <c r="Q673" i="6"/>
  <c r="R673" i="6"/>
  <c r="Q674" i="6"/>
  <c r="R674" i="6"/>
  <c r="Q675" i="6"/>
  <c r="R675" i="6"/>
  <c r="Q676" i="6"/>
  <c r="R676" i="6"/>
  <c r="Q677" i="6"/>
  <c r="R677" i="6"/>
  <c r="Q678" i="6"/>
  <c r="R678" i="6"/>
  <c r="Q679" i="6"/>
  <c r="R679" i="6"/>
  <c r="Q680" i="6"/>
  <c r="R680" i="6"/>
  <c r="Q681" i="6"/>
  <c r="R681" i="6"/>
  <c r="Q682" i="6"/>
  <c r="R682" i="6"/>
  <c r="Q683" i="6"/>
  <c r="R683" i="6"/>
  <c r="Q684" i="6"/>
  <c r="R684" i="6"/>
  <c r="Q685" i="6"/>
  <c r="R685" i="6"/>
  <c r="Q686" i="6"/>
  <c r="R686" i="6"/>
  <c r="Q687" i="6"/>
  <c r="R687" i="6"/>
  <c r="Q688" i="6"/>
  <c r="R688" i="6"/>
  <c r="Q689" i="6"/>
  <c r="R689" i="6"/>
  <c r="Q690" i="6"/>
  <c r="R690" i="6"/>
  <c r="Q691" i="6"/>
  <c r="R691" i="6"/>
  <c r="Q692" i="6"/>
  <c r="R692" i="6"/>
  <c r="Q693" i="6"/>
  <c r="R693" i="6"/>
  <c r="Q515" i="6"/>
  <c r="R515" i="6"/>
  <c r="Q516" i="6"/>
  <c r="R516" i="6"/>
  <c r="R517" i="6"/>
  <c r="Q518" i="6"/>
  <c r="R518" i="6"/>
  <c r="Q519" i="6"/>
  <c r="R519" i="6"/>
  <c r="Q520" i="6"/>
  <c r="R520" i="6"/>
  <c r="Q521" i="6"/>
  <c r="R521" i="6"/>
  <c r="Q522" i="6"/>
  <c r="R522" i="6"/>
  <c r="Q523" i="6"/>
  <c r="R523" i="6"/>
  <c r="Q524" i="6"/>
  <c r="R524" i="6"/>
  <c r="Q525" i="6"/>
  <c r="R525" i="6"/>
  <c r="Q526" i="6"/>
  <c r="R526" i="6"/>
  <c r="Q527" i="6"/>
  <c r="Q528" i="6"/>
  <c r="R528" i="6"/>
  <c r="Q529" i="6"/>
  <c r="R529" i="6"/>
  <c r="Q530" i="6"/>
  <c r="R530" i="6"/>
  <c r="Q531" i="6"/>
  <c r="R531" i="6"/>
  <c r="Q532" i="6"/>
  <c r="R532" i="6"/>
  <c r="Q533" i="6"/>
  <c r="R533" i="6"/>
  <c r="Q534" i="6"/>
  <c r="R534" i="6"/>
  <c r="Q535" i="6"/>
  <c r="R535" i="6"/>
  <c r="Q536" i="6"/>
  <c r="R536" i="6"/>
  <c r="Q537" i="6"/>
  <c r="R537" i="6"/>
  <c r="Q538" i="6"/>
  <c r="R538" i="6"/>
  <c r="Q539" i="6"/>
  <c r="R539" i="6"/>
  <c r="Q540" i="6"/>
  <c r="R540" i="6"/>
  <c r="Q541" i="6"/>
  <c r="R541" i="6"/>
  <c r="Q542" i="6"/>
  <c r="R542" i="6"/>
  <c r="Q543" i="6"/>
  <c r="R543" i="6"/>
  <c r="Q544" i="6"/>
  <c r="R544" i="6"/>
  <c r="Q545" i="6"/>
  <c r="R545" i="6"/>
  <c r="Q546" i="6"/>
  <c r="R546" i="6"/>
  <c r="Q547" i="6"/>
  <c r="R547" i="6"/>
  <c r="Q548" i="6"/>
  <c r="R548" i="6"/>
  <c r="Q549" i="6"/>
  <c r="R549" i="6"/>
  <c r="Q550" i="6"/>
  <c r="R550" i="6"/>
  <c r="Q551" i="6"/>
  <c r="R551" i="6"/>
  <c r="Q552" i="6"/>
  <c r="R552" i="6"/>
  <c r="Q553" i="6"/>
  <c r="R553" i="6"/>
  <c r="Q554" i="6"/>
  <c r="R554" i="6"/>
  <c r="Q555" i="6"/>
  <c r="R555" i="6"/>
  <c r="Q556" i="6"/>
  <c r="R556" i="6"/>
  <c r="Q557" i="6"/>
  <c r="R557" i="6"/>
  <c r="Q558" i="6"/>
  <c r="R558" i="6"/>
  <c r="Q559" i="6"/>
  <c r="R559" i="6"/>
  <c r="Q560" i="6"/>
  <c r="R560" i="6"/>
  <c r="Q561" i="6"/>
  <c r="R561" i="6"/>
  <c r="Q562" i="6"/>
  <c r="R562" i="6"/>
  <c r="Q563" i="6"/>
  <c r="R563" i="6"/>
  <c r="Q564" i="6"/>
  <c r="R564" i="6"/>
  <c r="Q565" i="6"/>
  <c r="R565" i="6"/>
  <c r="Q566" i="6"/>
  <c r="R566" i="6"/>
  <c r="Q567" i="6"/>
  <c r="R567" i="6"/>
  <c r="Q568" i="6"/>
  <c r="R568" i="6"/>
  <c r="Q569" i="6"/>
  <c r="R569" i="6"/>
  <c r="Q570" i="6"/>
  <c r="R570" i="6"/>
  <c r="Q571" i="6"/>
  <c r="R571" i="6"/>
  <c r="Q572" i="6"/>
  <c r="R572" i="6"/>
  <c r="Q573" i="6"/>
  <c r="R573" i="6"/>
  <c r="Q574" i="6"/>
  <c r="R574" i="6"/>
  <c r="Q575" i="6"/>
  <c r="R575" i="6"/>
  <c r="Q576" i="6"/>
  <c r="R576" i="6"/>
  <c r="Q577" i="6"/>
  <c r="R577" i="6"/>
  <c r="Q578" i="6"/>
  <c r="R578" i="6"/>
  <c r="Q579" i="6"/>
  <c r="R579" i="6"/>
  <c r="Q580" i="6"/>
  <c r="R580" i="6"/>
  <c r="Q581" i="6"/>
  <c r="R581" i="6"/>
  <c r="Q582" i="6"/>
  <c r="R582" i="6"/>
  <c r="Q583" i="6"/>
  <c r="R583" i="6"/>
  <c r="Q584" i="6"/>
  <c r="R584" i="6"/>
  <c r="Q585" i="6"/>
  <c r="R585" i="6"/>
  <c r="Q586" i="6"/>
  <c r="R586" i="6"/>
  <c r="Q587" i="6"/>
  <c r="R587" i="6"/>
  <c r="Q588" i="6"/>
  <c r="R588" i="6"/>
  <c r="Q589" i="6"/>
  <c r="R589" i="6"/>
  <c r="Q590" i="6"/>
  <c r="R590" i="6"/>
  <c r="Q591" i="6"/>
  <c r="R591" i="6"/>
  <c r="Q592" i="6"/>
  <c r="R592" i="6"/>
  <c r="Q593" i="6"/>
  <c r="R593" i="6"/>
  <c r="Q594" i="6"/>
  <c r="R594" i="6"/>
  <c r="Q595" i="6"/>
  <c r="R595" i="6"/>
  <c r="Q596" i="6"/>
  <c r="R596" i="6"/>
  <c r="Q597" i="6"/>
  <c r="R597" i="6"/>
  <c r="Q598" i="6"/>
  <c r="R598" i="6"/>
  <c r="Q599" i="6"/>
  <c r="R599" i="6"/>
  <c r="Q600" i="6"/>
  <c r="R600" i="6"/>
  <c r="Q601" i="6"/>
  <c r="R601" i="6"/>
  <c r="Q602" i="6"/>
  <c r="R602" i="6"/>
  <c r="Q603" i="6"/>
  <c r="R603" i="6"/>
  <c r="Q424" i="6"/>
  <c r="Q425" i="6"/>
  <c r="R425" i="6"/>
  <c r="Q426" i="6"/>
  <c r="R426" i="6"/>
  <c r="Q427" i="6"/>
  <c r="R427" i="6"/>
  <c r="Q428" i="6"/>
  <c r="R428" i="6"/>
  <c r="Q429" i="6"/>
  <c r="R429" i="6"/>
  <c r="Q430" i="6"/>
  <c r="R430" i="6"/>
  <c r="Q431" i="6"/>
  <c r="R431" i="6"/>
  <c r="Q432" i="6"/>
  <c r="R432" i="6"/>
  <c r="Q433" i="6"/>
  <c r="R433" i="6"/>
  <c r="Q434" i="6"/>
  <c r="R434" i="6"/>
  <c r="Q435" i="6"/>
  <c r="R435" i="6"/>
  <c r="Q436" i="6"/>
  <c r="R436" i="6"/>
  <c r="Q437" i="6"/>
  <c r="R437" i="6"/>
  <c r="Q438" i="6"/>
  <c r="R438" i="6"/>
  <c r="Q439" i="6"/>
  <c r="R439" i="6"/>
  <c r="Q440" i="6"/>
  <c r="R440" i="6"/>
  <c r="Q441" i="6"/>
  <c r="R441" i="6"/>
  <c r="Q442" i="6"/>
  <c r="R442" i="6"/>
  <c r="Q443" i="6"/>
  <c r="R443" i="6"/>
  <c r="Q444" i="6"/>
  <c r="R444" i="6"/>
  <c r="Q445" i="6"/>
  <c r="R445" i="6"/>
  <c r="Q446" i="6"/>
  <c r="R446" i="6"/>
  <c r="Q447" i="6"/>
  <c r="R447" i="6"/>
  <c r="Q448" i="6"/>
  <c r="R448" i="6"/>
  <c r="Q449" i="6"/>
  <c r="R449" i="6"/>
  <c r="Q450" i="6"/>
  <c r="R450" i="6"/>
  <c r="Q451" i="6"/>
  <c r="R451" i="6"/>
  <c r="Q452" i="6"/>
  <c r="R452" i="6"/>
  <c r="Q453" i="6"/>
  <c r="R453" i="6"/>
  <c r="Q454" i="6"/>
  <c r="R454" i="6"/>
  <c r="Q455" i="6"/>
  <c r="R455" i="6"/>
  <c r="Q456" i="6"/>
  <c r="R456" i="6"/>
  <c r="Q457" i="6"/>
  <c r="R457" i="6"/>
  <c r="Q458" i="6"/>
  <c r="R458" i="6"/>
  <c r="Q459" i="6"/>
  <c r="R459" i="6"/>
  <c r="Q460" i="6"/>
  <c r="R460" i="6"/>
  <c r="Q461" i="6"/>
  <c r="R461" i="6"/>
  <c r="Q462" i="6"/>
  <c r="R462" i="6"/>
  <c r="Q463" i="6"/>
  <c r="R463" i="6"/>
  <c r="Q464" i="6"/>
  <c r="R464" i="6"/>
  <c r="Q465" i="6"/>
  <c r="R465" i="6"/>
  <c r="Q466" i="6"/>
  <c r="R466" i="6"/>
  <c r="Q467" i="6"/>
  <c r="R467" i="6"/>
  <c r="Q468" i="6"/>
  <c r="R468" i="6"/>
  <c r="Q469" i="6"/>
  <c r="R469" i="6"/>
  <c r="Q470" i="6"/>
  <c r="R470" i="6"/>
  <c r="Q471" i="6"/>
  <c r="R471" i="6"/>
  <c r="Q472" i="6"/>
  <c r="R472" i="6"/>
  <c r="Q473" i="6"/>
  <c r="R473" i="6"/>
  <c r="Q474" i="6"/>
  <c r="R474" i="6"/>
  <c r="Q475" i="6"/>
  <c r="R475" i="6"/>
  <c r="Q476" i="6"/>
  <c r="R476" i="6"/>
  <c r="Q477" i="6"/>
  <c r="R477" i="6"/>
  <c r="Q478" i="6"/>
  <c r="R478" i="6"/>
  <c r="Q479" i="6"/>
  <c r="R479" i="6"/>
  <c r="Q480" i="6"/>
  <c r="R480" i="6"/>
  <c r="Q481" i="6"/>
  <c r="R481" i="6"/>
  <c r="Q482" i="6"/>
  <c r="R482" i="6"/>
  <c r="Q483" i="6"/>
  <c r="R483" i="6"/>
  <c r="Q484" i="6"/>
  <c r="R484" i="6"/>
  <c r="Q485" i="6"/>
  <c r="R485" i="6"/>
  <c r="Q486" i="6"/>
  <c r="R486" i="6"/>
  <c r="Q487" i="6"/>
  <c r="R487" i="6"/>
  <c r="Q488" i="6"/>
  <c r="R488" i="6"/>
  <c r="Q489" i="6"/>
  <c r="R489" i="6"/>
  <c r="Q490" i="6"/>
  <c r="R490" i="6"/>
  <c r="Q491" i="6"/>
  <c r="R491" i="6"/>
  <c r="Q492" i="6"/>
  <c r="R492" i="6"/>
  <c r="Q493" i="6"/>
  <c r="R493" i="6"/>
  <c r="Q494" i="6"/>
  <c r="R494" i="6"/>
  <c r="Q495" i="6"/>
  <c r="R495" i="6"/>
  <c r="Q496" i="6"/>
  <c r="R496" i="6"/>
  <c r="Q497" i="6"/>
  <c r="R497" i="6"/>
  <c r="Q498" i="6"/>
  <c r="R498" i="6"/>
  <c r="Q499" i="6"/>
  <c r="R499" i="6"/>
  <c r="Q500" i="6"/>
  <c r="R500" i="6"/>
  <c r="Q501" i="6"/>
  <c r="R501" i="6"/>
  <c r="Q502" i="6"/>
  <c r="R502" i="6"/>
  <c r="Q503" i="6"/>
  <c r="R503" i="6"/>
  <c r="Q504" i="6"/>
  <c r="R504" i="6"/>
  <c r="Q505" i="6"/>
  <c r="R505" i="6"/>
  <c r="Q506" i="6"/>
  <c r="R506" i="6"/>
  <c r="Q507" i="6"/>
  <c r="R507" i="6"/>
  <c r="Q508" i="6"/>
  <c r="R508" i="6"/>
  <c r="Q509" i="6"/>
  <c r="R509" i="6"/>
  <c r="Q334" i="6"/>
  <c r="R334" i="6"/>
  <c r="Q335" i="6"/>
  <c r="R335" i="6"/>
  <c r="Q336" i="6"/>
  <c r="R336" i="6"/>
  <c r="Q337" i="6"/>
  <c r="R337" i="6"/>
  <c r="Q338" i="6"/>
  <c r="R338" i="6"/>
  <c r="Q339" i="6"/>
  <c r="Q340" i="6"/>
  <c r="R340" i="6"/>
  <c r="Q341" i="6"/>
  <c r="R341" i="6"/>
  <c r="Q342" i="6"/>
  <c r="R342" i="6"/>
  <c r="Q343" i="6"/>
  <c r="R343" i="6"/>
  <c r="Q344" i="6"/>
  <c r="R344" i="6"/>
  <c r="Q345" i="6"/>
  <c r="R345" i="6"/>
  <c r="Q346" i="6"/>
  <c r="R346" i="6"/>
  <c r="Q347" i="6"/>
  <c r="R347" i="6"/>
  <c r="Q348" i="6"/>
  <c r="R348" i="6"/>
  <c r="Q349" i="6"/>
  <c r="R349" i="6"/>
  <c r="Q350" i="6"/>
  <c r="R350" i="6"/>
  <c r="Q351" i="6"/>
  <c r="R351" i="6"/>
  <c r="Q352" i="6"/>
  <c r="R352" i="6"/>
  <c r="Q353" i="6"/>
  <c r="R353" i="6"/>
  <c r="Q354" i="6"/>
  <c r="R354" i="6"/>
  <c r="Q355" i="6"/>
  <c r="R355" i="6"/>
  <c r="Q356" i="6"/>
  <c r="R356" i="6"/>
  <c r="Q357" i="6"/>
  <c r="R357" i="6"/>
  <c r="Q358" i="6"/>
  <c r="R358" i="6"/>
  <c r="Q359" i="6"/>
  <c r="R359" i="6"/>
  <c r="Q360" i="6"/>
  <c r="R360" i="6"/>
  <c r="Q361" i="6"/>
  <c r="R361" i="6"/>
  <c r="Q362" i="6"/>
  <c r="R362" i="6"/>
  <c r="Q363" i="6"/>
  <c r="R363" i="6"/>
  <c r="Q364" i="6"/>
  <c r="R364" i="6"/>
  <c r="Q365" i="6"/>
  <c r="R365" i="6"/>
  <c r="Q366" i="6"/>
  <c r="R366" i="6"/>
  <c r="Q367" i="6"/>
  <c r="R367" i="6"/>
  <c r="Q368" i="6"/>
  <c r="R368" i="6"/>
  <c r="Q369" i="6"/>
  <c r="R369" i="6"/>
  <c r="Q370" i="6"/>
  <c r="R370" i="6"/>
  <c r="Q371" i="6"/>
  <c r="R371" i="6"/>
  <c r="Q372" i="6"/>
  <c r="R372" i="6"/>
  <c r="Q373" i="6"/>
  <c r="R373" i="6"/>
  <c r="Q374" i="6"/>
  <c r="R374" i="6"/>
  <c r="Q375" i="6"/>
  <c r="R375" i="6"/>
  <c r="Q376" i="6"/>
  <c r="R376" i="6"/>
  <c r="Q377" i="6"/>
  <c r="R377" i="6"/>
  <c r="Q378" i="6"/>
  <c r="R378" i="6"/>
  <c r="Q379" i="6"/>
  <c r="R379" i="6"/>
  <c r="Q380" i="6"/>
  <c r="R380" i="6"/>
  <c r="Q381" i="6"/>
  <c r="R381" i="6"/>
  <c r="Q382" i="6"/>
  <c r="R382" i="6"/>
  <c r="Q383" i="6"/>
  <c r="R383" i="6"/>
  <c r="Q384" i="6"/>
  <c r="R384" i="6"/>
  <c r="Q385" i="6"/>
  <c r="R385" i="6"/>
  <c r="Q386" i="6"/>
  <c r="R386" i="6"/>
  <c r="Q387" i="6"/>
  <c r="R387" i="6"/>
  <c r="Q388" i="6"/>
  <c r="R388" i="6"/>
  <c r="Q389" i="6"/>
  <c r="R389" i="6"/>
  <c r="Q390" i="6"/>
  <c r="R390" i="6"/>
  <c r="Q391" i="6"/>
  <c r="R391" i="6"/>
  <c r="Q392" i="6"/>
  <c r="R392" i="6"/>
  <c r="Q393" i="6"/>
  <c r="R393" i="6"/>
  <c r="Q394" i="6"/>
  <c r="R394" i="6"/>
  <c r="Q395" i="6"/>
  <c r="R395" i="6"/>
  <c r="Q396" i="6"/>
  <c r="R396" i="6"/>
  <c r="Q397" i="6"/>
  <c r="R397" i="6"/>
  <c r="Q398" i="6"/>
  <c r="R398" i="6"/>
  <c r="Q399" i="6"/>
  <c r="R399" i="6"/>
  <c r="S399" i="6"/>
  <c r="Q400" i="6"/>
  <c r="R400" i="6"/>
  <c r="Q401" i="6"/>
  <c r="R401" i="6"/>
  <c r="Q402" i="6"/>
  <c r="R402" i="6"/>
  <c r="Q403" i="6"/>
  <c r="R403" i="6"/>
  <c r="Q404" i="6"/>
  <c r="R404" i="6"/>
  <c r="Q405" i="6"/>
  <c r="R405" i="6"/>
  <c r="Q406" i="6"/>
  <c r="R406" i="6"/>
  <c r="Q407" i="6"/>
  <c r="R407" i="6"/>
  <c r="Q408" i="6"/>
  <c r="R408" i="6"/>
  <c r="Q409" i="6"/>
  <c r="R409" i="6"/>
  <c r="Q410" i="6"/>
  <c r="R410" i="6"/>
  <c r="Q411" i="6"/>
  <c r="R411" i="6"/>
  <c r="Q412" i="6"/>
  <c r="R412" i="6"/>
  <c r="Q413" i="6"/>
  <c r="R413" i="6"/>
  <c r="Q414" i="6"/>
  <c r="R414" i="6"/>
  <c r="Q415" i="6"/>
  <c r="R415" i="6"/>
  <c r="Q416" i="6"/>
  <c r="R416" i="6"/>
  <c r="Q417" i="6"/>
  <c r="R417" i="6"/>
  <c r="Q418" i="6"/>
  <c r="R418" i="6"/>
  <c r="Q243" i="6"/>
  <c r="R243" i="6"/>
  <c r="Q244" i="6"/>
  <c r="R244" i="6"/>
  <c r="Q245" i="6"/>
  <c r="R245" i="6"/>
  <c r="Q246" i="6"/>
  <c r="R246" i="6"/>
  <c r="Q247" i="6"/>
  <c r="R247" i="6"/>
  <c r="Q248" i="6"/>
  <c r="R248" i="6"/>
  <c r="Q249" i="6"/>
  <c r="R249" i="6"/>
  <c r="Q250" i="6"/>
  <c r="R250" i="6"/>
  <c r="Q251" i="6"/>
  <c r="R251" i="6"/>
  <c r="Q252" i="6"/>
  <c r="R252" i="6"/>
  <c r="Q253" i="6"/>
  <c r="R253" i="6"/>
  <c r="Q254" i="6"/>
  <c r="Q255" i="6"/>
  <c r="R255" i="6"/>
  <c r="Q256" i="6"/>
  <c r="R256" i="6"/>
  <c r="Q257" i="6"/>
  <c r="R257" i="6"/>
  <c r="Q258" i="6"/>
  <c r="R258" i="6"/>
  <c r="Q259" i="6"/>
  <c r="R259" i="6"/>
  <c r="Q260" i="6"/>
  <c r="R260" i="6"/>
  <c r="Q261" i="6"/>
  <c r="R261" i="6"/>
  <c r="Q262" i="6"/>
  <c r="R262" i="6"/>
  <c r="Q263" i="6"/>
  <c r="R263" i="6"/>
  <c r="Q264" i="6"/>
  <c r="R264" i="6"/>
  <c r="Q265" i="6"/>
  <c r="R265" i="6"/>
  <c r="Q266" i="6"/>
  <c r="R266" i="6"/>
  <c r="Q267" i="6"/>
  <c r="R267" i="6"/>
  <c r="Q268" i="6"/>
  <c r="R268" i="6"/>
  <c r="Q269" i="6"/>
  <c r="R269" i="6"/>
  <c r="Q270" i="6"/>
  <c r="R270" i="6"/>
  <c r="Q271" i="6"/>
  <c r="R271" i="6"/>
  <c r="Q272" i="6"/>
  <c r="R272" i="6"/>
  <c r="Q273" i="6"/>
  <c r="R273" i="6"/>
  <c r="Q274" i="6"/>
  <c r="R274" i="6"/>
  <c r="Q275" i="6"/>
  <c r="R275" i="6"/>
  <c r="Q276" i="6"/>
  <c r="R276" i="6"/>
  <c r="Q277" i="6"/>
  <c r="R277" i="6"/>
  <c r="Q278" i="6"/>
  <c r="R278" i="6"/>
  <c r="Q279" i="6"/>
  <c r="R279" i="6"/>
  <c r="Q280" i="6"/>
  <c r="R280" i="6"/>
  <c r="Q281" i="6"/>
  <c r="R281" i="6"/>
  <c r="Q282" i="6"/>
  <c r="R282" i="6"/>
  <c r="Q283" i="6"/>
  <c r="R283" i="6"/>
  <c r="Q284" i="6"/>
  <c r="R284" i="6"/>
  <c r="Q285" i="6"/>
  <c r="R285" i="6"/>
  <c r="Q286" i="6"/>
  <c r="R286" i="6"/>
  <c r="Q287" i="6"/>
  <c r="R287" i="6"/>
  <c r="Q288" i="6"/>
  <c r="R288" i="6"/>
  <c r="Q289" i="6"/>
  <c r="R289" i="6"/>
  <c r="Q290" i="6"/>
  <c r="R290" i="6"/>
  <c r="Q291" i="6"/>
  <c r="R291" i="6"/>
  <c r="Q292" i="6"/>
  <c r="R292" i="6"/>
  <c r="Q293" i="6"/>
  <c r="R293" i="6"/>
  <c r="Q294" i="6"/>
  <c r="R294" i="6"/>
  <c r="Q295" i="6"/>
  <c r="R295" i="6"/>
  <c r="Q296" i="6"/>
  <c r="R296" i="6"/>
  <c r="Q297" i="6"/>
  <c r="R297" i="6"/>
  <c r="Q298" i="6"/>
  <c r="R298" i="6"/>
  <c r="Q299" i="6"/>
  <c r="R299" i="6"/>
  <c r="Q300" i="6"/>
  <c r="R300" i="6"/>
  <c r="Q301" i="6"/>
  <c r="R301" i="6"/>
  <c r="Q302" i="6"/>
  <c r="R302" i="6"/>
  <c r="Q303" i="6"/>
  <c r="R303" i="6"/>
  <c r="Q304" i="6"/>
  <c r="R304" i="6"/>
  <c r="Q305" i="6"/>
  <c r="R305" i="6"/>
  <c r="Q306" i="6"/>
  <c r="R306" i="6"/>
  <c r="Q307" i="6"/>
  <c r="R307" i="6"/>
  <c r="Q308" i="6"/>
  <c r="R308" i="6"/>
  <c r="Q309" i="6"/>
  <c r="R309" i="6"/>
  <c r="Q310" i="6"/>
  <c r="R310" i="6"/>
  <c r="Q311" i="6"/>
  <c r="R311" i="6"/>
  <c r="Q312" i="6"/>
  <c r="R312" i="6"/>
  <c r="Q313" i="6"/>
  <c r="R313" i="6"/>
  <c r="Q314" i="6"/>
  <c r="R314" i="6"/>
  <c r="Q315" i="6"/>
  <c r="R315" i="6"/>
  <c r="Q316" i="6"/>
  <c r="R316" i="6"/>
  <c r="Q317" i="6"/>
  <c r="R317" i="6"/>
  <c r="Q318" i="6"/>
  <c r="R318" i="6"/>
  <c r="Q319" i="6"/>
  <c r="R319" i="6"/>
  <c r="Q320" i="6"/>
  <c r="R320" i="6"/>
  <c r="Q321" i="6"/>
  <c r="R321" i="6"/>
  <c r="Q322" i="6"/>
  <c r="R322" i="6"/>
  <c r="Q323" i="6"/>
  <c r="R323" i="6"/>
  <c r="Q324" i="6"/>
  <c r="R324" i="6"/>
  <c r="Q325" i="6"/>
  <c r="R325" i="6"/>
  <c r="Q326" i="6"/>
  <c r="R326" i="6"/>
  <c r="Q327" i="6"/>
  <c r="R327" i="6"/>
  <c r="Q328" i="6"/>
  <c r="R328" i="6"/>
  <c r="Q153" i="6"/>
  <c r="R153" i="6"/>
  <c r="Q154" i="6"/>
  <c r="R154" i="6"/>
  <c r="Q155" i="6"/>
  <c r="R155" i="6"/>
  <c r="Q156" i="6"/>
  <c r="R156" i="6"/>
  <c r="Q157" i="6"/>
  <c r="R157" i="6"/>
  <c r="Q158" i="6"/>
  <c r="R158" i="6"/>
  <c r="Q159" i="6"/>
  <c r="R159" i="6"/>
  <c r="Q160" i="6"/>
  <c r="R160" i="6"/>
  <c r="Q161" i="6"/>
  <c r="R161" i="6"/>
  <c r="Q162" i="6"/>
  <c r="R162" i="6"/>
  <c r="Q163" i="6"/>
  <c r="R163" i="6"/>
  <c r="Q164" i="6"/>
  <c r="R164" i="6"/>
  <c r="Q165" i="6"/>
  <c r="R165" i="6"/>
  <c r="Q166" i="6"/>
  <c r="R166" i="6"/>
  <c r="Q167" i="6"/>
  <c r="R167" i="6"/>
  <c r="Q168" i="6"/>
  <c r="R168" i="6"/>
  <c r="Q169" i="6"/>
  <c r="R169" i="6"/>
  <c r="Q170" i="6"/>
  <c r="R170" i="6"/>
  <c r="Q171" i="6"/>
  <c r="R171" i="6"/>
  <c r="Q172" i="6"/>
  <c r="R172" i="6"/>
  <c r="Q173" i="6"/>
  <c r="R173" i="6"/>
  <c r="Q174" i="6"/>
  <c r="R174" i="6"/>
  <c r="Q175" i="6"/>
  <c r="R175" i="6"/>
  <c r="Q176" i="6"/>
  <c r="R176" i="6"/>
  <c r="Q177" i="6"/>
  <c r="R177" i="6"/>
  <c r="Q178" i="6"/>
  <c r="R178" i="6"/>
  <c r="Q179" i="6"/>
  <c r="R179" i="6"/>
  <c r="Q180" i="6"/>
  <c r="R180" i="6"/>
  <c r="Q181" i="6"/>
  <c r="R181" i="6"/>
  <c r="Q182" i="6"/>
  <c r="R182" i="6"/>
  <c r="Q183" i="6"/>
  <c r="R183" i="6"/>
  <c r="Q184" i="6"/>
  <c r="R184" i="6"/>
  <c r="Q185" i="6"/>
  <c r="R185" i="6"/>
  <c r="Q186" i="6"/>
  <c r="R186" i="6"/>
  <c r="Q187" i="6"/>
  <c r="R187" i="6"/>
  <c r="Q188" i="6"/>
  <c r="R188" i="6"/>
  <c r="Q189" i="6"/>
  <c r="R189" i="6"/>
  <c r="Q190" i="6"/>
  <c r="R190" i="6"/>
  <c r="Q191" i="6"/>
  <c r="R191" i="6"/>
  <c r="Q192" i="6"/>
  <c r="R192" i="6"/>
  <c r="Q193" i="6"/>
  <c r="R193" i="6"/>
  <c r="Q194" i="6"/>
  <c r="R194" i="6"/>
  <c r="Q195" i="6"/>
  <c r="R195" i="6"/>
  <c r="Q196" i="6"/>
  <c r="R196" i="6"/>
  <c r="Q197" i="6"/>
  <c r="R197" i="6"/>
  <c r="Q198" i="6"/>
  <c r="R198" i="6"/>
  <c r="Q199" i="6"/>
  <c r="R199" i="6"/>
  <c r="Q200" i="6"/>
  <c r="R200" i="6"/>
  <c r="Q201" i="6"/>
  <c r="R201" i="6"/>
  <c r="Q202" i="6"/>
  <c r="R202" i="6"/>
  <c r="Q203" i="6"/>
  <c r="R203" i="6"/>
  <c r="Q204" i="6"/>
  <c r="R204" i="6"/>
  <c r="Q205" i="6"/>
  <c r="R205" i="6"/>
  <c r="Q206" i="6"/>
  <c r="R206" i="6"/>
  <c r="Q207" i="6"/>
  <c r="R207" i="6"/>
  <c r="Q208" i="6"/>
  <c r="R208" i="6"/>
  <c r="Q209" i="6"/>
  <c r="R209" i="6"/>
  <c r="Q210" i="6"/>
  <c r="R210" i="6"/>
  <c r="Q211" i="6"/>
  <c r="R211" i="6"/>
  <c r="Q212" i="6"/>
  <c r="R212" i="6"/>
  <c r="Q213" i="6"/>
  <c r="R213" i="6"/>
  <c r="Q214" i="6"/>
  <c r="R214" i="6"/>
  <c r="Q215" i="6"/>
  <c r="R215" i="6"/>
  <c r="Q216" i="6"/>
  <c r="R216" i="6"/>
  <c r="Q217" i="6"/>
  <c r="R217" i="6"/>
  <c r="Q218" i="6"/>
  <c r="R218" i="6"/>
  <c r="Q219" i="6"/>
  <c r="R219" i="6"/>
  <c r="Q220" i="6"/>
  <c r="R220" i="6"/>
  <c r="Q221" i="6"/>
  <c r="R221" i="6"/>
  <c r="Q222" i="6"/>
  <c r="R222" i="6"/>
  <c r="Q223" i="6"/>
  <c r="R223" i="6"/>
  <c r="Q224" i="6"/>
  <c r="R224" i="6"/>
  <c r="Q225" i="6"/>
  <c r="R225" i="6"/>
  <c r="Q226" i="6"/>
  <c r="R226" i="6"/>
  <c r="Q227" i="6"/>
  <c r="R227" i="6"/>
  <c r="Q228" i="6"/>
  <c r="R228" i="6"/>
  <c r="Q229" i="6"/>
  <c r="R229" i="6"/>
  <c r="Q230" i="6"/>
  <c r="R230" i="6"/>
  <c r="Q231" i="6"/>
  <c r="R231" i="6"/>
  <c r="Q232" i="6"/>
  <c r="R232" i="6"/>
  <c r="Q233" i="6"/>
  <c r="R233" i="6"/>
  <c r="Q234" i="6"/>
  <c r="R234" i="6"/>
  <c r="Q235" i="6"/>
  <c r="R235" i="6"/>
  <c r="Q236" i="6"/>
  <c r="R236" i="6"/>
  <c r="Q237" i="6"/>
  <c r="R237" i="6"/>
  <c r="Q63" i="6"/>
  <c r="R63" i="6"/>
  <c r="Q64" i="6"/>
  <c r="R64" i="6"/>
  <c r="Q65" i="6"/>
  <c r="R65" i="6"/>
  <c r="Q66" i="6"/>
  <c r="R66" i="6"/>
  <c r="Q67" i="6"/>
  <c r="R67" i="6"/>
  <c r="Q68" i="6"/>
  <c r="R68" i="6"/>
  <c r="Q69" i="6"/>
  <c r="R69" i="6"/>
  <c r="Q70" i="6"/>
  <c r="R70" i="6"/>
  <c r="Q71" i="6"/>
  <c r="R71" i="6"/>
  <c r="Q72" i="6"/>
  <c r="R72" i="6"/>
  <c r="Q73" i="6"/>
  <c r="R73" i="6"/>
  <c r="Q74" i="6"/>
  <c r="R74" i="6"/>
  <c r="Q75" i="6"/>
  <c r="R75" i="6"/>
  <c r="Q76" i="6"/>
  <c r="R76" i="6"/>
  <c r="Q77" i="6"/>
  <c r="R77" i="6"/>
  <c r="Q78" i="6"/>
  <c r="R78" i="6"/>
  <c r="Q79" i="6"/>
  <c r="R79" i="6"/>
  <c r="Q80" i="6"/>
  <c r="R80" i="6"/>
  <c r="Q81" i="6"/>
  <c r="R81" i="6"/>
  <c r="Q82" i="6"/>
  <c r="R82" i="6"/>
  <c r="Q83" i="6"/>
  <c r="R83" i="6"/>
  <c r="Q84" i="6"/>
  <c r="R84" i="6"/>
  <c r="Q85" i="6"/>
  <c r="R85" i="6"/>
  <c r="Q86" i="6"/>
  <c r="R86" i="6"/>
  <c r="Q87" i="6"/>
  <c r="R87" i="6"/>
  <c r="Q88" i="6"/>
  <c r="R88" i="6"/>
  <c r="Q89" i="6"/>
  <c r="R89" i="6"/>
  <c r="Q90" i="6"/>
  <c r="R90" i="6"/>
  <c r="Q91" i="6"/>
  <c r="R91" i="6"/>
  <c r="Q92" i="6"/>
  <c r="R92" i="6"/>
  <c r="Q93" i="6"/>
  <c r="R93" i="6"/>
  <c r="Q94" i="6"/>
  <c r="R94" i="6"/>
  <c r="Q95" i="6"/>
  <c r="R95" i="6"/>
  <c r="Q96" i="6"/>
  <c r="R96" i="6"/>
  <c r="Q97" i="6"/>
  <c r="R97" i="6"/>
  <c r="Q98" i="6"/>
  <c r="R98" i="6"/>
  <c r="Q99" i="6"/>
  <c r="R99" i="6"/>
  <c r="Q100" i="6"/>
  <c r="R100" i="6"/>
  <c r="Q101" i="6"/>
  <c r="R101" i="6"/>
  <c r="Q102" i="6"/>
  <c r="R102" i="6"/>
  <c r="Q103" i="6"/>
  <c r="R103" i="6"/>
  <c r="Q104" i="6"/>
  <c r="R104" i="6"/>
  <c r="Q105" i="6"/>
  <c r="R105" i="6"/>
  <c r="Q106" i="6"/>
  <c r="R106" i="6"/>
  <c r="Q107" i="6"/>
  <c r="R107" i="6"/>
  <c r="Q108" i="6"/>
  <c r="R108" i="6"/>
  <c r="Q109" i="6"/>
  <c r="R109" i="6"/>
  <c r="Q110" i="6"/>
  <c r="R110" i="6"/>
  <c r="Q111" i="6"/>
  <c r="R111" i="6"/>
  <c r="Q112" i="6"/>
  <c r="R112" i="6"/>
  <c r="Q113" i="6"/>
  <c r="R113" i="6"/>
  <c r="Q114" i="6"/>
  <c r="R114" i="6"/>
  <c r="Q115" i="6"/>
  <c r="R115" i="6"/>
  <c r="Q116" i="6"/>
  <c r="R116" i="6"/>
  <c r="Q117" i="6"/>
  <c r="R117" i="6"/>
  <c r="Q118" i="6"/>
  <c r="R118" i="6"/>
  <c r="Q119" i="6"/>
  <c r="R119" i="6"/>
  <c r="Q120" i="6"/>
  <c r="R120" i="6"/>
  <c r="Q121" i="6"/>
  <c r="R121" i="6"/>
  <c r="Q122" i="6"/>
  <c r="R122" i="6"/>
  <c r="Q123" i="6"/>
  <c r="R123" i="6"/>
  <c r="Q124" i="6"/>
  <c r="R124" i="6"/>
  <c r="Q125" i="6"/>
  <c r="R125" i="6"/>
  <c r="Q126" i="6"/>
  <c r="R126" i="6"/>
  <c r="Q127" i="6"/>
  <c r="R127" i="6"/>
  <c r="Q128" i="6"/>
  <c r="R128" i="6"/>
  <c r="Q129" i="6"/>
  <c r="R129" i="6"/>
  <c r="Q130" i="6"/>
  <c r="R130" i="6"/>
  <c r="Q131" i="6"/>
  <c r="R131" i="6"/>
  <c r="Q132" i="6"/>
  <c r="R132" i="6"/>
  <c r="Q133" i="6"/>
  <c r="R133" i="6"/>
  <c r="Q134" i="6"/>
  <c r="R134" i="6"/>
  <c r="Q135" i="6"/>
  <c r="R135" i="6"/>
  <c r="Q136" i="6"/>
  <c r="R136" i="6"/>
  <c r="Q137" i="6"/>
  <c r="R137" i="6"/>
  <c r="Q138" i="6"/>
  <c r="R138" i="6"/>
  <c r="Q139" i="6"/>
  <c r="R139" i="6"/>
  <c r="Q140" i="6"/>
  <c r="R140" i="6"/>
  <c r="Q141" i="6"/>
  <c r="R141" i="6"/>
  <c r="Q142" i="6"/>
  <c r="R142" i="6"/>
  <c r="Q143" i="6"/>
  <c r="R143" i="6"/>
  <c r="Q144" i="6"/>
  <c r="R144" i="6"/>
  <c r="Q145" i="6"/>
  <c r="R145" i="6"/>
  <c r="Q146" i="6"/>
  <c r="R146" i="6"/>
  <c r="Q147" i="6"/>
  <c r="R147" i="6"/>
</calcChain>
</file>

<file path=xl/sharedStrings.xml><?xml version="1.0" encoding="utf-8"?>
<sst xmlns="http://schemas.openxmlformats.org/spreadsheetml/2006/main" count="1657" uniqueCount="881">
  <si>
    <t>Eda-9</t>
  </si>
  <si>
    <t>Isotope ratios</t>
  </si>
  <si>
    <t>Ages (Ma)</t>
  </si>
  <si>
    <t>Data filter A*</t>
  </si>
  <si>
    <r>
      <t>Data filter B</t>
    </r>
    <r>
      <rPr>
        <b/>
        <vertAlign val="superscript"/>
        <sz val="10"/>
        <color rgb="FF000000"/>
        <rFont val="Arial"/>
        <family val="2"/>
      </rPr>
      <t>#</t>
    </r>
  </si>
  <si>
    <t>quoted age</t>
  </si>
  <si>
    <t>±2σ</t>
  </si>
  <si>
    <r>
      <t>* Data filter A: Percentages calculated from [100 x (</t>
    </r>
    <r>
      <rPr>
        <vertAlign val="superscript"/>
        <sz val="10"/>
        <color theme="1"/>
        <rFont val="Arial"/>
        <family val="2"/>
      </rPr>
      <t>206</t>
    </r>
    <r>
      <rPr>
        <sz val="10"/>
        <color theme="1"/>
        <rFont val="Arial"/>
        <family val="2"/>
      </rPr>
      <t>Pb/</t>
    </r>
    <r>
      <rPr>
        <vertAlign val="superscript"/>
        <sz val="10"/>
        <color theme="1"/>
        <rFont val="Arial"/>
        <family val="2"/>
      </rPr>
      <t>238</t>
    </r>
    <r>
      <rPr>
        <sz val="10"/>
        <color theme="1"/>
        <rFont val="Arial"/>
        <family val="2"/>
      </rPr>
      <t xml:space="preserve">U age / </t>
    </r>
    <r>
      <rPr>
        <vertAlign val="superscript"/>
        <sz val="10"/>
        <color theme="1"/>
        <rFont val="Arial"/>
        <family val="2"/>
      </rPr>
      <t>207</t>
    </r>
    <r>
      <rPr>
        <sz val="10"/>
        <color theme="1"/>
        <rFont val="Arial"/>
        <family val="2"/>
      </rPr>
      <t>Pb/</t>
    </r>
    <r>
      <rPr>
        <vertAlign val="superscript"/>
        <sz val="10"/>
        <color theme="1"/>
        <rFont val="Arial"/>
        <family val="2"/>
      </rPr>
      <t>235</t>
    </r>
    <r>
      <rPr>
        <sz val="10"/>
        <color theme="1"/>
        <rFont val="Arial"/>
        <family val="2"/>
      </rPr>
      <t xml:space="preserve">U age)]. </t>
    </r>
  </si>
  <si>
    <t>#</t>
  </si>
  <si>
    <t>Spot</t>
  </si>
  <si>
    <t>U [ppm]</t>
  </si>
  <si>
    <t>ƒ206%</t>
  </si>
  <si>
    <r>
      <t>206</t>
    </r>
    <r>
      <rPr>
        <b/>
        <sz val="10"/>
        <rFont val="Arial"/>
        <family val="2"/>
      </rPr>
      <t>Pb/</t>
    </r>
    <r>
      <rPr>
        <b/>
        <vertAlign val="superscript"/>
        <sz val="10"/>
        <rFont val="Arial"/>
        <family val="2"/>
      </rPr>
      <t>238</t>
    </r>
    <r>
      <rPr>
        <b/>
        <sz val="10"/>
        <rFont val="Arial"/>
        <family val="2"/>
      </rPr>
      <t>U</t>
    </r>
  </si>
  <si>
    <r>
      <t>207</t>
    </r>
    <r>
      <rPr>
        <b/>
        <sz val="10"/>
        <rFont val="Arial"/>
        <family val="2"/>
      </rPr>
      <t>Pb/</t>
    </r>
    <r>
      <rPr>
        <b/>
        <vertAlign val="superscript"/>
        <sz val="10"/>
        <rFont val="Arial"/>
        <family val="2"/>
      </rPr>
      <t>235</t>
    </r>
    <r>
      <rPr>
        <b/>
        <sz val="10"/>
        <rFont val="Arial"/>
        <family val="2"/>
      </rPr>
      <t>U</t>
    </r>
  </si>
  <si>
    <r>
      <t>207</t>
    </r>
    <r>
      <rPr>
        <b/>
        <sz val="10"/>
        <rFont val="Arial"/>
        <family val="2"/>
      </rPr>
      <t>Pb/</t>
    </r>
    <r>
      <rPr>
        <b/>
        <vertAlign val="superscript"/>
        <sz val="10"/>
        <rFont val="Arial"/>
        <family val="2"/>
      </rPr>
      <t>206</t>
    </r>
    <r>
      <rPr>
        <b/>
        <sz val="10"/>
        <rFont val="Arial"/>
        <family val="2"/>
      </rPr>
      <t>Pb</t>
    </r>
  </si>
  <si>
    <r>
      <rPr>
        <vertAlign val="superscript"/>
        <sz val="10"/>
        <color theme="1"/>
        <rFont val="Arial"/>
        <family val="2"/>
      </rPr>
      <t>#</t>
    </r>
    <r>
      <rPr>
        <sz val="10"/>
        <color theme="1"/>
        <rFont val="Arial"/>
        <family val="2"/>
      </rPr>
      <t xml:space="preserve"> Data filter B: Concordance calculated from [100 x (</t>
    </r>
    <r>
      <rPr>
        <vertAlign val="superscript"/>
        <sz val="10"/>
        <color theme="1"/>
        <rFont val="Arial"/>
        <family val="2"/>
      </rPr>
      <t>206</t>
    </r>
    <r>
      <rPr>
        <sz val="10"/>
        <color theme="1"/>
        <rFont val="Arial"/>
        <family val="2"/>
      </rPr>
      <t>Pb/</t>
    </r>
    <r>
      <rPr>
        <vertAlign val="superscript"/>
        <sz val="10"/>
        <color theme="1"/>
        <rFont val="Arial"/>
        <family val="2"/>
      </rPr>
      <t>238</t>
    </r>
    <r>
      <rPr>
        <sz val="10"/>
        <color theme="1"/>
        <rFont val="Arial"/>
        <family val="2"/>
      </rPr>
      <t xml:space="preserve">U age / </t>
    </r>
    <r>
      <rPr>
        <vertAlign val="superscript"/>
        <sz val="10"/>
        <color theme="1"/>
        <rFont val="Arial"/>
        <family val="2"/>
      </rPr>
      <t>207</t>
    </r>
    <r>
      <rPr>
        <sz val="10"/>
        <color theme="1"/>
        <rFont val="Arial"/>
        <family val="2"/>
      </rPr>
      <t>Pb/</t>
    </r>
    <r>
      <rPr>
        <vertAlign val="superscript"/>
        <sz val="10"/>
        <color theme="1"/>
        <rFont val="Arial"/>
        <family val="2"/>
      </rPr>
      <t>206</t>
    </r>
    <r>
      <rPr>
        <sz val="10"/>
        <color theme="1"/>
        <rFont val="Arial"/>
        <family val="2"/>
      </rPr>
      <t xml:space="preserve">Pb age)]. </t>
    </r>
  </si>
  <si>
    <r>
      <t xml:space="preserve">grains younger than 1200 Ma are quoted by their </t>
    </r>
    <r>
      <rPr>
        <vertAlign val="superscript"/>
        <sz val="10"/>
        <color theme="1"/>
        <rFont val="Arial"/>
        <family val="2"/>
      </rPr>
      <t>206</t>
    </r>
    <r>
      <rPr>
        <sz val="10"/>
        <color theme="1"/>
        <rFont val="Arial"/>
        <family val="2"/>
      </rPr>
      <t>Pb/</t>
    </r>
    <r>
      <rPr>
        <vertAlign val="superscript"/>
        <sz val="10"/>
        <color theme="1"/>
        <rFont val="Arial"/>
        <family val="2"/>
      </rPr>
      <t>238</t>
    </r>
    <r>
      <rPr>
        <sz val="10"/>
        <color theme="1"/>
        <rFont val="Arial"/>
        <family val="2"/>
      </rPr>
      <t xml:space="preserve">U age, for those older than 1200 Ma the </t>
    </r>
    <r>
      <rPr>
        <vertAlign val="superscript"/>
        <sz val="10"/>
        <color theme="1"/>
        <rFont val="Arial"/>
        <family val="2"/>
      </rPr>
      <t>207</t>
    </r>
    <r>
      <rPr>
        <sz val="10"/>
        <color theme="1"/>
        <rFont val="Arial"/>
        <family val="2"/>
      </rPr>
      <t>Pb/</t>
    </r>
    <r>
      <rPr>
        <vertAlign val="superscript"/>
        <sz val="10"/>
        <color theme="1"/>
        <rFont val="Arial"/>
        <family val="2"/>
      </rPr>
      <t>206</t>
    </r>
    <r>
      <rPr>
        <sz val="10"/>
        <color theme="1"/>
        <rFont val="Arial"/>
        <family val="2"/>
      </rPr>
      <t>Pb age is used</t>
    </r>
  </si>
  <si>
    <t>Eda-9-1</t>
  </si>
  <si>
    <t>Eda-9-2</t>
  </si>
  <si>
    <t>Eda-9-3</t>
  </si>
  <si>
    <t>Eda-9-4</t>
  </si>
  <si>
    <t>Eda-9-5</t>
  </si>
  <si>
    <t>Eda-9-6</t>
  </si>
  <si>
    <t>Eda-9-7</t>
  </si>
  <si>
    <t>Eda-9-8</t>
  </si>
  <si>
    <t>Eda-9-9</t>
  </si>
  <si>
    <t>Eda-9-10</t>
  </si>
  <si>
    <t>Eda-9-11</t>
  </si>
  <si>
    <t>Eda-9-12</t>
  </si>
  <si>
    <t>Eda-9-13</t>
  </si>
  <si>
    <t>Eda-9-14</t>
  </si>
  <si>
    <t>Eda-9-15</t>
  </si>
  <si>
    <t>Eda-9-16</t>
  </si>
  <si>
    <t>Eda-9-17</t>
  </si>
  <si>
    <t>Eda-9-18</t>
  </si>
  <si>
    <t>Eda-9-19</t>
  </si>
  <si>
    <t>Eda-9-20</t>
  </si>
  <si>
    <t>Eda-9-21</t>
  </si>
  <si>
    <t>Eda-9-22</t>
  </si>
  <si>
    <t>Eda-9-23</t>
  </si>
  <si>
    <t>Eda-9-24</t>
  </si>
  <si>
    <t>Eda-9-25</t>
  </si>
  <si>
    <t>Eda-9-26</t>
  </si>
  <si>
    <t>Eda-9-27</t>
  </si>
  <si>
    <t>Eda-9-28</t>
  </si>
  <si>
    <t>Eda-9-29</t>
  </si>
  <si>
    <t>Eda-9-30</t>
  </si>
  <si>
    <t>Eda-9-31</t>
  </si>
  <si>
    <t>Eda-9-32</t>
  </si>
  <si>
    <t>Eda-9-33</t>
  </si>
  <si>
    <t>Eda-9-34</t>
  </si>
  <si>
    <t>Eda-9-35</t>
  </si>
  <si>
    <t>Eda-9-36</t>
  </si>
  <si>
    <t>Eda-9-37</t>
  </si>
  <si>
    <t>Eda-9-38</t>
  </si>
  <si>
    <t>Eda-9-39</t>
  </si>
  <si>
    <t>Eda-9-40</t>
  </si>
  <si>
    <t>Eda-9-41</t>
  </si>
  <si>
    <t>Eda-9-42</t>
  </si>
  <si>
    <t>Eda-9-43</t>
  </si>
  <si>
    <t>Eda-9-44</t>
  </si>
  <si>
    <t>Eda-9-45</t>
  </si>
  <si>
    <t>Eda-9-46</t>
  </si>
  <si>
    <t>Eda-9-47</t>
  </si>
  <si>
    <t>Eda-9-48</t>
  </si>
  <si>
    <t>Eda-9-49</t>
  </si>
  <si>
    <t>Eda-9-50</t>
  </si>
  <si>
    <t>Eda-9-51</t>
  </si>
  <si>
    <t>Eda-9-52</t>
  </si>
  <si>
    <t>Eda-9-53</t>
  </si>
  <si>
    <t>Eda-9-54</t>
  </si>
  <si>
    <t>Eda-9-55</t>
  </si>
  <si>
    <t>Eda-9-56</t>
  </si>
  <si>
    <t>Eda-9-57</t>
  </si>
  <si>
    <t>Eda-9-58</t>
  </si>
  <si>
    <t>Eda-9-59</t>
  </si>
  <si>
    <t>Eda-9-60</t>
  </si>
  <si>
    <t>Eda-9-61</t>
  </si>
  <si>
    <t>Eda-9-62</t>
  </si>
  <si>
    <t>Eda-9-63</t>
  </si>
  <si>
    <t>Eda-9-64</t>
  </si>
  <si>
    <t>Eda-9-65</t>
  </si>
  <si>
    <t>Eda-9-66</t>
  </si>
  <si>
    <t>Eda-9-67</t>
  </si>
  <si>
    <t>Eda-9-68</t>
  </si>
  <si>
    <t>Eda-9-69</t>
  </si>
  <si>
    <t>Eda-9-70</t>
  </si>
  <si>
    <t>Eda-9-71</t>
  </si>
  <si>
    <t>Eda-9-72</t>
  </si>
  <si>
    <t>Eda-9-73</t>
  </si>
  <si>
    <t>Eda-9-74</t>
  </si>
  <si>
    <t>Eda-9-75</t>
  </si>
  <si>
    <t>Eda-9-76</t>
  </si>
  <si>
    <t>Eda-9-77</t>
  </si>
  <si>
    <t>Eda-9-78</t>
  </si>
  <si>
    <t>Eda-9-79</t>
  </si>
  <si>
    <t>Eda-9-80</t>
  </si>
  <si>
    <t>Eda-9-81</t>
  </si>
  <si>
    <t>Eda-9-82</t>
  </si>
  <si>
    <t>Eda-9-83</t>
  </si>
  <si>
    <t>Eda-9-84</t>
  </si>
  <si>
    <t>Eda-9-85</t>
  </si>
  <si>
    <t>Eda-9-86</t>
  </si>
  <si>
    <t>Eda-9-87</t>
  </si>
  <si>
    <t>Eda-9-88</t>
  </si>
  <si>
    <t>Eda-9-89</t>
  </si>
  <si>
    <t>Eda-11</t>
  </si>
  <si>
    <t>Eda-11-01</t>
  </si>
  <si>
    <t>Eda-11-02</t>
  </si>
  <si>
    <t>Eda-11-03</t>
  </si>
  <si>
    <t>Eda-11-04</t>
  </si>
  <si>
    <t>Eda-11-05</t>
  </si>
  <si>
    <t>Eda-11-06</t>
  </si>
  <si>
    <t>Eda-11-07</t>
  </si>
  <si>
    <t>Eda-11-08</t>
  </si>
  <si>
    <t>Eda-11-09</t>
  </si>
  <si>
    <t>Eda-11-10</t>
  </si>
  <si>
    <t>Eda-11-11</t>
  </si>
  <si>
    <t>Eda-11-12</t>
  </si>
  <si>
    <t>Eda-11-13</t>
  </si>
  <si>
    <t>Eda-11-14</t>
  </si>
  <si>
    <t>Eda-11-15</t>
  </si>
  <si>
    <t>Eda-11-16</t>
  </si>
  <si>
    <t>Eda-11-17</t>
  </si>
  <si>
    <t>Eda-11-18</t>
  </si>
  <si>
    <t>Eda-11-19</t>
  </si>
  <si>
    <t>Eda-11-20</t>
  </si>
  <si>
    <t>Eda-11-21</t>
  </si>
  <si>
    <t>Eda-11-22</t>
  </si>
  <si>
    <t>Eda-11-23</t>
  </si>
  <si>
    <t>Eda-11-24</t>
  </si>
  <si>
    <t>Eda-11-25</t>
  </si>
  <si>
    <t>Eda-11-26</t>
  </si>
  <si>
    <t>Eda-11-27</t>
  </si>
  <si>
    <t>Eda-11-28</t>
  </si>
  <si>
    <t>Eda-11-29</t>
  </si>
  <si>
    <t>Eda-11-30</t>
  </si>
  <si>
    <t>Eda-11-31</t>
  </si>
  <si>
    <t>Eda-11-32</t>
  </si>
  <si>
    <t>Eda-11-33</t>
  </si>
  <si>
    <t>Eda-11-34</t>
  </si>
  <si>
    <t>Eda-11-35</t>
  </si>
  <si>
    <t>Eda-11-36</t>
  </si>
  <si>
    <t>Eda-11-37</t>
  </si>
  <si>
    <t>Eda-11-38</t>
  </si>
  <si>
    <t>Eda-11-39</t>
  </si>
  <si>
    <t>Eda-11-40</t>
  </si>
  <si>
    <t>Eda-11-41</t>
  </si>
  <si>
    <t>Eda-11-42</t>
  </si>
  <si>
    <t>Eda-11-43</t>
  </si>
  <si>
    <t>Eda-11-44</t>
  </si>
  <si>
    <t>Eda-11-45</t>
  </si>
  <si>
    <t>Eda-11-46</t>
  </si>
  <si>
    <t>Eda-11-47</t>
  </si>
  <si>
    <t>Eda-11-48</t>
  </si>
  <si>
    <t>Eda-11-49</t>
  </si>
  <si>
    <t>Eda-11-50</t>
  </si>
  <si>
    <t>Eda-11-51</t>
  </si>
  <si>
    <t>Eda-11-52</t>
  </si>
  <si>
    <t>Eda-11-53</t>
  </si>
  <si>
    <t>Eda-11-54</t>
  </si>
  <si>
    <t>Eda-11-55</t>
  </si>
  <si>
    <t>Eda-11-56</t>
  </si>
  <si>
    <t>Eda-11-57</t>
  </si>
  <si>
    <t>Eda-11-58</t>
  </si>
  <si>
    <t>Eda-11-59</t>
  </si>
  <si>
    <t>Eda-11-60</t>
  </si>
  <si>
    <t>Eda-11-61</t>
  </si>
  <si>
    <t>Eda-11-62</t>
  </si>
  <si>
    <t>Eda-11-63</t>
  </si>
  <si>
    <t>Eda-11-64</t>
  </si>
  <si>
    <t>Eda-11-65</t>
  </si>
  <si>
    <t>Eda-11-66</t>
  </si>
  <si>
    <t>Eda-11-67</t>
  </si>
  <si>
    <t>Eda-11-68</t>
  </si>
  <si>
    <t>Eda-11-69</t>
  </si>
  <si>
    <t>Eda-11-70</t>
  </si>
  <si>
    <t>Eda-11-71</t>
  </si>
  <si>
    <t>Eda-11-72</t>
  </si>
  <si>
    <t>Eda-11-73</t>
  </si>
  <si>
    <t>Eda-11-74</t>
  </si>
  <si>
    <t>Eda-11-75</t>
  </si>
  <si>
    <t>Eda-11-76</t>
  </si>
  <si>
    <t>Eda-11-77</t>
  </si>
  <si>
    <t>Eda-11-78</t>
  </si>
  <si>
    <t>Eda-11-79</t>
  </si>
  <si>
    <t>Eda-11-80</t>
  </si>
  <si>
    <t>Eda-11-81</t>
  </si>
  <si>
    <t>Eda-11-82</t>
  </si>
  <si>
    <t>Eda-11-83</t>
  </si>
  <si>
    <t>Eda-11-84</t>
  </si>
  <si>
    <t>Eda-11-85</t>
  </si>
  <si>
    <t>Eda-12</t>
  </si>
  <si>
    <t>Eda-12-01</t>
  </si>
  <si>
    <t>Eda-12-02</t>
  </si>
  <si>
    <t>Eda-12-03</t>
  </si>
  <si>
    <t>Eda-12-04</t>
  </si>
  <si>
    <t>Eda-12-05</t>
  </si>
  <si>
    <t>Eda-12-06</t>
  </si>
  <si>
    <t>Eda-12-07</t>
  </si>
  <si>
    <t>Eda-12-08</t>
  </si>
  <si>
    <t>Eda-12-09</t>
  </si>
  <si>
    <t>Eda-12-10</t>
  </si>
  <si>
    <t>Eda-12-11</t>
  </si>
  <si>
    <t>Eda-12-12</t>
  </si>
  <si>
    <t>Eda-12-13</t>
  </si>
  <si>
    <t>Eda-12-14</t>
  </si>
  <si>
    <t>Eda-12-15</t>
  </si>
  <si>
    <t>Eda-12-16</t>
  </si>
  <si>
    <t>Eda-12-17</t>
  </si>
  <si>
    <t>Eda-12-18</t>
  </si>
  <si>
    <t>Eda-12-19</t>
  </si>
  <si>
    <t>Eda-12-20</t>
  </si>
  <si>
    <t>Eda-12-21</t>
  </si>
  <si>
    <t>Eda-12-22</t>
  </si>
  <si>
    <t>Eda-12-23</t>
  </si>
  <si>
    <t>Eda-12-24</t>
  </si>
  <si>
    <t>Eda-12-25</t>
  </si>
  <si>
    <t>Eda-12-26</t>
  </si>
  <si>
    <t>Eda-12-27</t>
  </si>
  <si>
    <t>Eda-12-28</t>
  </si>
  <si>
    <t>Eda-12-29</t>
  </si>
  <si>
    <t>Eda-12-30</t>
  </si>
  <si>
    <t>Eda-12-31</t>
  </si>
  <si>
    <t>Eda-12-32</t>
  </si>
  <si>
    <t>Eda-12-33</t>
  </si>
  <si>
    <t>Eda-12-34</t>
  </si>
  <si>
    <t>Eda-12-35</t>
  </si>
  <si>
    <t>Eda-12-36</t>
  </si>
  <si>
    <t>Eda-12-37</t>
  </si>
  <si>
    <t>Eda-12-38</t>
  </si>
  <si>
    <t>Eda-12-39</t>
  </si>
  <si>
    <t>Eda-12-40</t>
  </si>
  <si>
    <t>Eda-12-41</t>
  </si>
  <si>
    <t>Eda-12-42</t>
  </si>
  <si>
    <t>Eda-12-43</t>
  </si>
  <si>
    <t>Eda-12-44</t>
  </si>
  <si>
    <t>Eda-12-45</t>
  </si>
  <si>
    <t>Eda-12-46</t>
  </si>
  <si>
    <t>Eda-12-47</t>
  </si>
  <si>
    <t>Eda-12-48</t>
  </si>
  <si>
    <t>Eda-12-49</t>
  </si>
  <si>
    <t>Eda-12-50</t>
  </si>
  <si>
    <t>Eda-12-51</t>
  </si>
  <si>
    <t>Eda-12-52</t>
  </si>
  <si>
    <t>Eda-12-53</t>
  </si>
  <si>
    <t>Eda-12-54</t>
  </si>
  <si>
    <t>Eda-12-55</t>
  </si>
  <si>
    <t>Eda-12-56</t>
  </si>
  <si>
    <t>Eda-12-57</t>
  </si>
  <si>
    <t>Eda-12-58</t>
  </si>
  <si>
    <t>Eda-12-59</t>
  </si>
  <si>
    <t>Eda-12-60</t>
  </si>
  <si>
    <t>Eda-12-61</t>
  </si>
  <si>
    <t>Eda-12-62</t>
  </si>
  <si>
    <t>Eda-12-63</t>
  </si>
  <si>
    <t>Eda-12-64</t>
  </si>
  <si>
    <t>Eda-12-65</t>
  </si>
  <si>
    <t>Eda-12-66</t>
  </si>
  <si>
    <t>Eda-12-67</t>
  </si>
  <si>
    <t>Eda-12-68</t>
  </si>
  <si>
    <t>Eda-12-69</t>
  </si>
  <si>
    <t>Eda-12-70</t>
  </si>
  <si>
    <t>Eda-12-71</t>
  </si>
  <si>
    <t>Eda-12-72</t>
  </si>
  <si>
    <t>Eda-12-73</t>
  </si>
  <si>
    <t>Hu-1</t>
  </si>
  <si>
    <t>Hu-1-1</t>
  </si>
  <si>
    <t>Hu-1-2</t>
  </si>
  <si>
    <t>Hu-1-3</t>
  </si>
  <si>
    <t>Hu-1-4</t>
  </si>
  <si>
    <t>Hu-1-5</t>
  </si>
  <si>
    <t>Hu-1-6</t>
  </si>
  <si>
    <t>Hu-1-7</t>
  </si>
  <si>
    <t>Hu-1-8</t>
  </si>
  <si>
    <t>Hu-1-9</t>
  </si>
  <si>
    <t>Hu-1-10</t>
  </si>
  <si>
    <t>Hu-1-11</t>
  </si>
  <si>
    <t>Hu-1-12</t>
  </si>
  <si>
    <t>Hu-1-13</t>
  </si>
  <si>
    <t>Hu-1-14</t>
  </si>
  <si>
    <t>Hu-1-15</t>
  </si>
  <si>
    <t>Hu-1-16</t>
  </si>
  <si>
    <t>Hu-1-17</t>
  </si>
  <si>
    <t>Hu-1-18</t>
  </si>
  <si>
    <t>Hu-1-19</t>
  </si>
  <si>
    <t>Hu-1-20</t>
  </si>
  <si>
    <t>Hu-1-21</t>
  </si>
  <si>
    <t>Hu-1-22</t>
  </si>
  <si>
    <t>Hu-1-23</t>
  </si>
  <si>
    <t>Hu-1-24</t>
  </si>
  <si>
    <t>Hu-1-25</t>
  </si>
  <si>
    <t>Hu-1-26</t>
  </si>
  <si>
    <t>Hu-1-27</t>
  </si>
  <si>
    <t>Hu-1-28</t>
  </si>
  <si>
    <t>Hu-1-29</t>
  </si>
  <si>
    <t>Hu-1-30</t>
  </si>
  <si>
    <t>Hu-1-31</t>
  </si>
  <si>
    <t>Hu-1-32</t>
  </si>
  <si>
    <t>Hu-1-33</t>
  </si>
  <si>
    <t>Hu-1-34</t>
  </si>
  <si>
    <t>Hu-1-35</t>
  </si>
  <si>
    <t>Hu-1-36</t>
  </si>
  <si>
    <t>Hu-1-37</t>
  </si>
  <si>
    <t>Hu-1-38</t>
  </si>
  <si>
    <t>Hu-1-39</t>
  </si>
  <si>
    <t>Hu-1-40</t>
  </si>
  <si>
    <t>Hu-1-41</t>
  </si>
  <si>
    <t>Hu-1-42</t>
  </si>
  <si>
    <t>Hu-1-43</t>
  </si>
  <si>
    <t>Hu-1-44</t>
  </si>
  <si>
    <t>Hu-1-45</t>
  </si>
  <si>
    <t>Hu-1-46</t>
  </si>
  <si>
    <t>Hu-1-47</t>
  </si>
  <si>
    <t>Hu-2</t>
  </si>
  <si>
    <t>Hu-2-01</t>
  </si>
  <si>
    <t>Hu-2-02</t>
  </si>
  <si>
    <t>Hu-2-03</t>
  </si>
  <si>
    <t>Hu-2-04</t>
  </si>
  <si>
    <t>Hu-2-05</t>
  </si>
  <si>
    <t>Hu-2-06</t>
  </si>
  <si>
    <t>Hu-2-07</t>
  </si>
  <si>
    <t>Hu-2-08</t>
  </si>
  <si>
    <t>Hu-2-09</t>
  </si>
  <si>
    <t>Hu-2-10</t>
  </si>
  <si>
    <t>Hu-2-11</t>
  </si>
  <si>
    <t>Hu-2-12</t>
  </si>
  <si>
    <t>Hu-2-13</t>
  </si>
  <si>
    <t>Hu-2-14</t>
  </si>
  <si>
    <t>Hu-2-15</t>
  </si>
  <si>
    <t>Hu-2-16</t>
  </si>
  <si>
    <t>Hu-2-17</t>
  </si>
  <si>
    <t>Hu-2-18</t>
  </si>
  <si>
    <t>Hu-2-19</t>
  </si>
  <si>
    <t>Hu-2-20</t>
  </si>
  <si>
    <t>Hu-2-21</t>
  </si>
  <si>
    <t>Hu-2-22</t>
  </si>
  <si>
    <t>Hu-2-23</t>
  </si>
  <si>
    <t>Hu-2-24</t>
  </si>
  <si>
    <t>Hu-2-25</t>
  </si>
  <si>
    <t>Hu-2-26</t>
  </si>
  <si>
    <t>Hu-2-27</t>
  </si>
  <si>
    <t>Hu-2-28</t>
  </si>
  <si>
    <t>Hu-2-29</t>
  </si>
  <si>
    <t>Hu-2-30</t>
  </si>
  <si>
    <t>Hu-2-31</t>
  </si>
  <si>
    <t>Hu-2-32</t>
  </si>
  <si>
    <t>Hu-2-33</t>
  </si>
  <si>
    <t>Hu-2-34</t>
  </si>
  <si>
    <t>Hu-2-35</t>
  </si>
  <si>
    <t>Hu-2-36</t>
  </si>
  <si>
    <t>Hu-2-37</t>
  </si>
  <si>
    <t>Hu-2-38</t>
  </si>
  <si>
    <t>Hu-2-39</t>
  </si>
  <si>
    <t>Hu-2-40</t>
  </si>
  <si>
    <t>Hu-2-41</t>
  </si>
  <si>
    <t>Hu-2-42</t>
  </si>
  <si>
    <t>Hu-2-43</t>
  </si>
  <si>
    <t>Hu-2-44</t>
  </si>
  <si>
    <t>Hu-2-45</t>
  </si>
  <si>
    <t>Hu-2-46</t>
  </si>
  <si>
    <t>Hu-2-47</t>
  </si>
  <si>
    <t>Hu-2-48</t>
  </si>
  <si>
    <t>Hu-2-49</t>
  </si>
  <si>
    <t>Hu-2-50</t>
  </si>
  <si>
    <t>Hu-2-51</t>
  </si>
  <si>
    <t>Hu-2-52</t>
  </si>
  <si>
    <t>Hu-2-53</t>
  </si>
  <si>
    <t>Hu-2-54</t>
  </si>
  <si>
    <t>Hu-2-55</t>
  </si>
  <si>
    <t>Hu-2-56</t>
  </si>
  <si>
    <t>Hu-2-57</t>
  </si>
  <si>
    <t>Hu-2-58</t>
  </si>
  <si>
    <t>Hu-2-59</t>
  </si>
  <si>
    <t>Hu-2-60</t>
  </si>
  <si>
    <t>Hu-2-61</t>
  </si>
  <si>
    <t>Hu-2-62</t>
  </si>
  <si>
    <t>Hu-2-63</t>
  </si>
  <si>
    <t>Hu-2-64</t>
  </si>
  <si>
    <t>Hu-2-65</t>
  </si>
  <si>
    <t>Hu-2-66</t>
  </si>
  <si>
    <t>Hu-2-67</t>
  </si>
  <si>
    <t>Hu-2-68</t>
  </si>
  <si>
    <t>Hu-2-69</t>
  </si>
  <si>
    <t>Hu-2-70</t>
  </si>
  <si>
    <t>Hu-2-71</t>
  </si>
  <si>
    <t>Hu-2-72</t>
  </si>
  <si>
    <t>Hu-2-73</t>
  </si>
  <si>
    <t>Hu-2-74</t>
  </si>
  <si>
    <t>Hu-2-75</t>
  </si>
  <si>
    <t>Hu-2-76</t>
  </si>
  <si>
    <t>Hu-2-77</t>
  </si>
  <si>
    <t>Enti-4</t>
  </si>
  <si>
    <t>Enti-4-01</t>
  </si>
  <si>
    <t>Enti-4-02</t>
  </si>
  <si>
    <t>Enti-4-03</t>
  </si>
  <si>
    <t>Enti-4-04</t>
  </si>
  <si>
    <t>Enti-4-05</t>
  </si>
  <si>
    <t>Enti-4-06</t>
  </si>
  <si>
    <t>Enti-4-07</t>
  </si>
  <si>
    <t>Enti-4-08</t>
  </si>
  <si>
    <t>Enti-4-09</t>
  </si>
  <si>
    <t>Enti-4-10</t>
  </si>
  <si>
    <t>Enti-4-11</t>
  </si>
  <si>
    <t>Enti-4-12</t>
  </si>
  <si>
    <t>Enti-4-13</t>
  </si>
  <si>
    <t>Enti-4-14</t>
  </si>
  <si>
    <t>Enti-4-15</t>
  </si>
  <si>
    <t>Enti-4-16</t>
  </si>
  <si>
    <t>Enti-4-17</t>
  </si>
  <si>
    <t>Enti-4-18</t>
  </si>
  <si>
    <t>Enti-4-19</t>
  </si>
  <si>
    <t>Enti-4-20</t>
  </si>
  <si>
    <t>Enti-4-21</t>
  </si>
  <si>
    <t>Enti-4-22</t>
  </si>
  <si>
    <t>Enti-4-23</t>
  </si>
  <si>
    <t>Enti-4-24</t>
  </si>
  <si>
    <t>Enti-4-25</t>
  </si>
  <si>
    <t>Enti-4-26</t>
  </si>
  <si>
    <t>Enti-4-27</t>
  </si>
  <si>
    <t>Enti-4-28</t>
  </si>
  <si>
    <t>Enti-4-29</t>
  </si>
  <si>
    <t>Enti-4-30</t>
  </si>
  <si>
    <t>Enti-4-31</t>
  </si>
  <si>
    <t>Enti-4-32</t>
  </si>
  <si>
    <t>Enti-4-33</t>
  </si>
  <si>
    <t>Enti-4-34</t>
  </si>
  <si>
    <t>Enti-4-35</t>
  </si>
  <si>
    <t>Enti-4-36</t>
  </si>
  <si>
    <t>Enti-4-37</t>
  </si>
  <si>
    <t>Enti-4-38</t>
  </si>
  <si>
    <t>Enti-4-39</t>
  </si>
  <si>
    <t>Enti-4-40</t>
  </si>
  <si>
    <t>Enti-4-41</t>
  </si>
  <si>
    <t>Enti-4-42</t>
  </si>
  <si>
    <t>Enti-4-43</t>
  </si>
  <si>
    <t>Enti-4-44</t>
  </si>
  <si>
    <t>Enti-4-45</t>
  </si>
  <si>
    <t>Enti-4-46</t>
  </si>
  <si>
    <t>Enti-4-47</t>
  </si>
  <si>
    <t>Enti-4-48</t>
  </si>
  <si>
    <t>Enti-4-49</t>
  </si>
  <si>
    <t>Enti-4-50</t>
  </si>
  <si>
    <t>Enti-4-51</t>
  </si>
  <si>
    <t>Enti-4-52</t>
  </si>
  <si>
    <t>Enti-4-53</t>
  </si>
  <si>
    <t>Enti-4-54</t>
  </si>
  <si>
    <t>Enti-6</t>
  </si>
  <si>
    <t>Enti-6-01</t>
  </si>
  <si>
    <t>Enti-6-02</t>
  </si>
  <si>
    <t>Enti-6-03</t>
  </si>
  <si>
    <t>Enti-6-04</t>
  </si>
  <si>
    <t>Enti-6-05</t>
  </si>
  <si>
    <t>Enti-6-06</t>
  </si>
  <si>
    <t>Enti-6-07</t>
  </si>
  <si>
    <t>Enti-6-08</t>
  </si>
  <si>
    <t>Enti-6-09</t>
  </si>
  <si>
    <t>Enti-6-10</t>
  </si>
  <si>
    <t>Enti-6-11</t>
  </si>
  <si>
    <t>Enti-6-12</t>
  </si>
  <si>
    <t>Enti-6-13</t>
  </si>
  <si>
    <t>Enti-6-14</t>
  </si>
  <si>
    <t>Enti-6-15</t>
  </si>
  <si>
    <t>Enti-6-16</t>
  </si>
  <si>
    <t>Enti-6-17</t>
  </si>
  <si>
    <t>Enti-6-18</t>
  </si>
  <si>
    <t>Enti-6-19</t>
  </si>
  <si>
    <t>Enti-6-20</t>
  </si>
  <si>
    <t>Enti-6-21</t>
  </si>
  <si>
    <t>Enti-6-22</t>
  </si>
  <si>
    <t>Enti-6-23</t>
  </si>
  <si>
    <t>Enti-6-24</t>
  </si>
  <si>
    <t>Enti-6-25</t>
  </si>
  <si>
    <t>Enti-6-26</t>
  </si>
  <si>
    <t>Enti-6-27</t>
  </si>
  <si>
    <t>Enti-6-28</t>
  </si>
  <si>
    <t>Enti-6-29</t>
  </si>
  <si>
    <t>Enti-6-30</t>
  </si>
  <si>
    <t>Enti-6-31</t>
  </si>
  <si>
    <t>Enti-6-32</t>
  </si>
  <si>
    <t>Enti-6-33</t>
  </si>
  <si>
    <t>Enti-6-34</t>
  </si>
  <si>
    <t>Enti-6-35</t>
  </si>
  <si>
    <t>Enti-6-36</t>
  </si>
  <si>
    <t>Enti-6-37</t>
  </si>
  <si>
    <t>Enti-6-38</t>
  </si>
  <si>
    <t>Enti-6-39</t>
  </si>
  <si>
    <t>Enti-6-40</t>
  </si>
  <si>
    <t>Enti-6-41</t>
  </si>
  <si>
    <t>Enti-6-42</t>
  </si>
  <si>
    <t>Enti-6-43</t>
  </si>
  <si>
    <t>Enti-6-44</t>
  </si>
  <si>
    <t>Enti-6-45</t>
  </si>
  <si>
    <t>Enti-6-46</t>
  </si>
  <si>
    <t>Enti-6-47</t>
  </si>
  <si>
    <t>Enti-6-48</t>
  </si>
  <si>
    <t>Enti-6-49</t>
  </si>
  <si>
    <t>Enti-6-50</t>
  </si>
  <si>
    <t>Enti-6-51</t>
  </si>
  <si>
    <t>Enti-6-52</t>
  </si>
  <si>
    <t>Enti-6-53</t>
  </si>
  <si>
    <t>Enti-6-54</t>
  </si>
  <si>
    <t>Enti-6-55</t>
  </si>
  <si>
    <t>Enti-6-56</t>
  </si>
  <si>
    <t>Enti-6-57</t>
  </si>
  <si>
    <t>Enti-6-58</t>
  </si>
  <si>
    <t>Enti-6-59</t>
  </si>
  <si>
    <t>Enti-6-60</t>
  </si>
  <si>
    <t>Enti-6-61</t>
  </si>
  <si>
    <t>Enti-6-62</t>
  </si>
  <si>
    <t>Enti-6-63</t>
  </si>
  <si>
    <t>Enti-6-64</t>
  </si>
  <si>
    <t>Enti-6-65</t>
  </si>
  <si>
    <t>Enti-6-66</t>
  </si>
  <si>
    <t>Enti-6-67</t>
  </si>
  <si>
    <t>Enti-6-68</t>
  </si>
  <si>
    <t>Enti-6-69</t>
  </si>
  <si>
    <t>Enti-6-70</t>
  </si>
  <si>
    <t>Enti-6-71</t>
  </si>
  <si>
    <t>Enti-6-72</t>
  </si>
  <si>
    <t>Enti-6-73</t>
  </si>
  <si>
    <t>Enti-6-74</t>
  </si>
  <si>
    <t>Enti-6-75</t>
  </si>
  <si>
    <t>Enti-6-76</t>
  </si>
  <si>
    <t>Enti-6-77</t>
  </si>
  <si>
    <t>Enti-6-78</t>
  </si>
  <si>
    <t>Enti-6-79</t>
  </si>
  <si>
    <t>Enti-6-80</t>
  </si>
  <si>
    <t>Enti-6-81</t>
  </si>
  <si>
    <t>Enti-6-82</t>
  </si>
  <si>
    <t>Enti-6-83</t>
  </si>
  <si>
    <t>Enti-6-84</t>
  </si>
  <si>
    <t>Enti-6-85</t>
  </si>
  <si>
    <t>E-Enti-12</t>
  </si>
  <si>
    <t>Enti-12-01</t>
  </si>
  <si>
    <t>Enti-12-02</t>
  </si>
  <si>
    <t>Enti-12-03</t>
  </si>
  <si>
    <t>Enti-12-04</t>
  </si>
  <si>
    <t>Enti-12-05</t>
  </si>
  <si>
    <t>Enti-12-06</t>
  </si>
  <si>
    <t>Enti-12-07</t>
  </si>
  <si>
    <t>Enti-12-08</t>
  </si>
  <si>
    <t>Enti-12-09</t>
  </si>
  <si>
    <t>Enti-12-10</t>
  </si>
  <si>
    <t>Enti-12-11</t>
  </si>
  <si>
    <t>Enti-12-12</t>
  </si>
  <si>
    <t>Enti-12-13</t>
  </si>
  <si>
    <t>Enti-12-14</t>
  </si>
  <si>
    <t>Enti-12-15</t>
  </si>
  <si>
    <t>Enti-12-16</t>
  </si>
  <si>
    <t>Enti-12-17</t>
  </si>
  <si>
    <t>Enti-12-18</t>
  </si>
  <si>
    <t>Enti-12-19</t>
  </si>
  <si>
    <t>Enti-12-20</t>
  </si>
  <si>
    <t>Enti-12-21</t>
  </si>
  <si>
    <t>Enti-12-22</t>
  </si>
  <si>
    <t>Enti-12-23</t>
  </si>
  <si>
    <t>Enti-12-24</t>
  </si>
  <si>
    <t>Enti-12-25</t>
  </si>
  <si>
    <t>Enti-12-26</t>
  </si>
  <si>
    <t>Enti-12-27</t>
  </si>
  <si>
    <t>Enti-12-28</t>
  </si>
  <si>
    <t>Enti-12-29</t>
  </si>
  <si>
    <t>Enti-12-30</t>
  </si>
  <si>
    <t>Enti-12-31</t>
  </si>
  <si>
    <t>Enti-12-32</t>
  </si>
  <si>
    <t>Enti-12-33</t>
  </si>
  <si>
    <t>Enti-12-34</t>
  </si>
  <si>
    <t>Enti-12-35</t>
  </si>
  <si>
    <t>Enti-12-36</t>
  </si>
  <si>
    <t>Enti-12-37</t>
  </si>
  <si>
    <t>Enti-12-38</t>
  </si>
  <si>
    <t>Enti-12-39</t>
  </si>
  <si>
    <t>Enti-12-40</t>
  </si>
  <si>
    <t>Enti-12-41</t>
  </si>
  <si>
    <t>Enti-12-42</t>
  </si>
  <si>
    <t>Enti-12-43</t>
  </si>
  <si>
    <t>Enti-12-44</t>
  </si>
  <si>
    <t>Enti-12-45</t>
  </si>
  <si>
    <t>Enti-12-46</t>
  </si>
  <si>
    <t>Enti-12-47</t>
  </si>
  <si>
    <t>Enti-12-48</t>
  </si>
  <si>
    <t>Enti-12-49</t>
  </si>
  <si>
    <t>Enti-12-50</t>
  </si>
  <si>
    <t>Enti-12-51</t>
  </si>
  <si>
    <t>Enti-12-52</t>
  </si>
  <si>
    <t>Enti-12-53</t>
  </si>
  <si>
    <t>Enti-12-54</t>
  </si>
  <si>
    <t>Enti-12-55</t>
  </si>
  <si>
    <t>Enti-12-56</t>
  </si>
  <si>
    <t>Enti-12-57</t>
  </si>
  <si>
    <t>Enti-12-58</t>
  </si>
  <si>
    <t>Enti-12-59</t>
  </si>
  <si>
    <t>Enti-12-60</t>
  </si>
  <si>
    <t>Enti-12-61</t>
  </si>
  <si>
    <t>Enti-12-62</t>
  </si>
  <si>
    <t>Enti-12-63</t>
  </si>
  <si>
    <t>Enti-12-64</t>
  </si>
  <si>
    <t>Enti-12-65</t>
  </si>
  <si>
    <t>Enti-12-66</t>
  </si>
  <si>
    <t>Enti-12-67</t>
  </si>
  <si>
    <t>Enti-12-68</t>
  </si>
  <si>
    <t>Enti-12-69</t>
  </si>
  <si>
    <t>Enti-12-70</t>
  </si>
  <si>
    <t>Enti-12-71</t>
  </si>
  <si>
    <t>Enti-12-72</t>
  </si>
  <si>
    <t>Enti-12-73</t>
  </si>
  <si>
    <t>Enti-12-74</t>
  </si>
  <si>
    <t>Enti-12-75</t>
  </si>
  <si>
    <t>Enti-12-76</t>
  </si>
  <si>
    <t>Enti-12-77</t>
  </si>
  <si>
    <t>Enti-12-78</t>
  </si>
  <si>
    <t>Enti-12-79</t>
  </si>
  <si>
    <t>Enti-12-80</t>
  </si>
  <si>
    <t>Enti-12-81</t>
  </si>
  <si>
    <t>Enti-12-82</t>
  </si>
  <si>
    <t>Enti-12-83</t>
  </si>
  <si>
    <t>Enti-12-84</t>
  </si>
  <si>
    <t>Enti-12-85</t>
  </si>
  <si>
    <t>E-Enti-13</t>
  </si>
  <si>
    <t>Enti-13-01</t>
  </si>
  <si>
    <t>Enti-13-02</t>
  </si>
  <si>
    <t>Enti-13-03</t>
  </si>
  <si>
    <t>Enti-13-04</t>
  </si>
  <si>
    <t>Enti-13-05</t>
  </si>
  <si>
    <t>Enti-13-06</t>
  </si>
  <si>
    <t>Enti-13-07</t>
  </si>
  <si>
    <t>Enti-13-08</t>
  </si>
  <si>
    <t>Enti-13-09</t>
  </si>
  <si>
    <t>Enti-13-10</t>
  </si>
  <si>
    <t>Enti-13-11</t>
  </si>
  <si>
    <t>Enti-13-12</t>
  </si>
  <si>
    <t>Enti-13-13</t>
  </si>
  <si>
    <t>Enti-13-14</t>
  </si>
  <si>
    <t>Enti-13-15</t>
  </si>
  <si>
    <t>Enti-13-16</t>
  </si>
  <si>
    <t>Enti-13-17</t>
  </si>
  <si>
    <t>Enti-13-18</t>
  </si>
  <si>
    <t>Enti-13-19</t>
  </si>
  <si>
    <t>Enti-13-20</t>
  </si>
  <si>
    <t>Enti-13-21</t>
  </si>
  <si>
    <t>Enti-13-22</t>
  </si>
  <si>
    <t>Enti-13-23</t>
  </si>
  <si>
    <t>Enti-13-24</t>
  </si>
  <si>
    <t>Enti-13-25</t>
  </si>
  <si>
    <t>Enti-13-26</t>
  </si>
  <si>
    <t>Enti-13-27</t>
  </si>
  <si>
    <t>Enti-13-28</t>
  </si>
  <si>
    <t>Enti-13-29</t>
  </si>
  <si>
    <t>Enti-13-30</t>
  </si>
  <si>
    <t>Enti-13-31</t>
  </si>
  <si>
    <t>Enti-13-32</t>
  </si>
  <si>
    <t>Enti-13-33</t>
  </si>
  <si>
    <t>Enti-13-34</t>
  </si>
  <si>
    <t>Enti-13-35</t>
  </si>
  <si>
    <t>Enti-13-36</t>
  </si>
  <si>
    <t>Enti-13-37</t>
  </si>
  <si>
    <t>Enti-13-38</t>
  </si>
  <si>
    <t>Enti-13-39</t>
  </si>
  <si>
    <t>Enti-13-40</t>
  </si>
  <si>
    <t>Enti-13-41</t>
  </si>
  <si>
    <t>Enti-13-42</t>
  </si>
  <si>
    <t>Enti-13-43</t>
  </si>
  <si>
    <t>Enti-13-44</t>
  </si>
  <si>
    <t>Enti-13-45</t>
  </si>
  <si>
    <t>Enti-13-46</t>
  </si>
  <si>
    <t>Enti-13-47</t>
  </si>
  <si>
    <t>Enti-13-48</t>
  </si>
  <si>
    <t>Enti-13-49</t>
  </si>
  <si>
    <t>Enti-13-50</t>
  </si>
  <si>
    <t>Enti-13-51</t>
  </si>
  <si>
    <t>Enti-13-52</t>
  </si>
  <si>
    <t>Enti-13-53</t>
  </si>
  <si>
    <t>Enti-13-54</t>
  </si>
  <si>
    <t>Enti-13-55</t>
  </si>
  <si>
    <t>Enti-13-56</t>
  </si>
  <si>
    <t>Enti-13-57</t>
  </si>
  <si>
    <t>Enti-13-58</t>
  </si>
  <si>
    <t>Enti-13-59</t>
  </si>
  <si>
    <t>Enti-13-60</t>
  </si>
  <si>
    <t>Enti-13-61</t>
  </si>
  <si>
    <t>Enti-13-62</t>
  </si>
  <si>
    <t>Enti-13-63</t>
  </si>
  <si>
    <t>Enti-13-64</t>
  </si>
  <si>
    <t>Enti-13-65</t>
  </si>
  <si>
    <t>Enti-13-66</t>
  </si>
  <si>
    <t>Enti-13-67</t>
  </si>
  <si>
    <t>Enti-13-68</t>
  </si>
  <si>
    <t>Enti-13-69</t>
  </si>
  <si>
    <t>Enti-13-70</t>
  </si>
  <si>
    <t>Enti-13-71</t>
  </si>
  <si>
    <t>Enti-13-72</t>
  </si>
  <si>
    <t>Enti-13-73</t>
  </si>
  <si>
    <t>Enti-13-74</t>
  </si>
  <si>
    <t>Enti-13-75</t>
  </si>
  <si>
    <t>Enti-13-76</t>
  </si>
  <si>
    <t>Enti-13-77</t>
  </si>
  <si>
    <t>Enti-13-78</t>
  </si>
  <si>
    <t>Enti-13-79</t>
  </si>
  <si>
    <t>Enti-13-80</t>
  </si>
  <si>
    <t>Enti-13-81</t>
  </si>
  <si>
    <t>Enti-13-82</t>
  </si>
  <si>
    <t>Enti-13-83</t>
  </si>
  <si>
    <t>Enti-13-84</t>
  </si>
  <si>
    <t>Enti-13-85</t>
  </si>
  <si>
    <t>Enti-13-86</t>
  </si>
  <si>
    <t>-</t>
  </si>
  <si>
    <t>Nib-1</t>
  </si>
  <si>
    <t>Nib-1-01</t>
  </si>
  <si>
    <t>Nib-1-02</t>
  </si>
  <si>
    <t>Nib-1-03</t>
  </si>
  <si>
    <t>Nib-1-04</t>
  </si>
  <si>
    <t>Nib-1-05</t>
  </si>
  <si>
    <t>Nib-1-06</t>
  </si>
  <si>
    <t>Nib-1-07</t>
  </si>
  <si>
    <t>Nib-1-08</t>
  </si>
  <si>
    <t>Nib-1-09</t>
  </si>
  <si>
    <t>Nib-1-10</t>
  </si>
  <si>
    <t>Nib-1-11</t>
  </si>
  <si>
    <t>Nib-1-12</t>
  </si>
  <si>
    <t>Nib-1-13</t>
  </si>
  <si>
    <t>Nib-1-14</t>
  </si>
  <si>
    <t>Nib-1-15</t>
  </si>
  <si>
    <t>Nib-1-16</t>
  </si>
  <si>
    <t>Nib-1-17</t>
  </si>
  <si>
    <t>Nib-1-18</t>
  </si>
  <si>
    <t>Nib-1-19</t>
  </si>
  <si>
    <t>Nib-1-20</t>
  </si>
  <si>
    <t>Nib-1-21</t>
  </si>
  <si>
    <t>Nib-1-22</t>
  </si>
  <si>
    <t>Nib-1-23</t>
  </si>
  <si>
    <t>Nib-1-24</t>
  </si>
  <si>
    <t>Nib-1-25</t>
  </si>
  <si>
    <t>Nib-1-26</t>
  </si>
  <si>
    <t>Nib-1-27</t>
  </si>
  <si>
    <t>Nib-1-28</t>
  </si>
  <si>
    <t>Nib-1-29</t>
  </si>
  <si>
    <t>Nib-1-30</t>
  </si>
  <si>
    <t>Nib-1-31</t>
  </si>
  <si>
    <t>Nib-1-32</t>
  </si>
  <si>
    <t>Nib-1-33</t>
  </si>
  <si>
    <t>Nib-1-34</t>
  </si>
  <si>
    <t>Nib-1-35</t>
  </si>
  <si>
    <t>Nib-1-36</t>
  </si>
  <si>
    <t>Nib-1-37</t>
  </si>
  <si>
    <t>Nib-1-38</t>
  </si>
  <si>
    <t>Nib-1-39</t>
  </si>
  <si>
    <t>Nib-1-40</t>
  </si>
  <si>
    <t>Nib-1-41</t>
  </si>
  <si>
    <t>Nib-1-42</t>
  </si>
  <si>
    <t>Nib-1-43</t>
  </si>
  <si>
    <t>Nib-1-44</t>
  </si>
  <si>
    <t>Nib-1-45</t>
  </si>
  <si>
    <t>Nib-1-46</t>
  </si>
  <si>
    <t>Nib-1-47</t>
  </si>
  <si>
    <t>Nib-1-48</t>
  </si>
  <si>
    <t>Nib-1-49</t>
  </si>
  <si>
    <t>Nib-1-50</t>
  </si>
  <si>
    <t>Nib-1-51</t>
  </si>
  <si>
    <t>Nib-1-52</t>
  </si>
  <si>
    <t>Nib-1-53</t>
  </si>
  <si>
    <t>Nib-1-54</t>
  </si>
  <si>
    <t>Nib-1-55</t>
  </si>
  <si>
    <t>Nib-1-56</t>
  </si>
  <si>
    <t>Nib-1-57</t>
  </si>
  <si>
    <t>Nib-1-58</t>
  </si>
  <si>
    <t>Nib-1-59</t>
  </si>
  <si>
    <t>Nib-1-60</t>
  </si>
  <si>
    <t>Nib-1-61</t>
  </si>
  <si>
    <t>Nib-1-62</t>
  </si>
  <si>
    <t>Nib-1-63</t>
  </si>
  <si>
    <t>Nib-1-64</t>
  </si>
  <si>
    <t>Nib-1-65</t>
  </si>
  <si>
    <t>Nib-1-66</t>
  </si>
  <si>
    <t>Nib-1-67</t>
  </si>
  <si>
    <t>Nib-1-68</t>
  </si>
  <si>
    <t>Nib-1-69</t>
  </si>
  <si>
    <t>Nib-1-70</t>
  </si>
  <si>
    <t>Nib-1-71</t>
  </si>
  <si>
    <t>Nib-1-72</t>
  </si>
  <si>
    <t>Nib-1-73</t>
  </si>
  <si>
    <t>Nib-1-74</t>
  </si>
  <si>
    <t>Nib-1-75</t>
  </si>
  <si>
    <t>Nib-1-76</t>
  </si>
  <si>
    <t>Nib-1-77</t>
  </si>
  <si>
    <t>Nib-1-78</t>
  </si>
  <si>
    <t>Nib-1-79</t>
  </si>
  <si>
    <t>Nib-1-80</t>
  </si>
  <si>
    <t>Nib-1-81</t>
  </si>
  <si>
    <t>Nib-1-82</t>
  </si>
  <si>
    <t>Nib-1-83</t>
  </si>
  <si>
    <t>Nib-1-84</t>
  </si>
  <si>
    <t>Nib-1-85</t>
  </si>
  <si>
    <t>Nib-3</t>
  </si>
  <si>
    <t>Nib-3-01</t>
  </si>
  <si>
    <t>Nib-3-02</t>
  </si>
  <si>
    <t>Nib-3-03</t>
  </si>
  <si>
    <t>Nib-3-04</t>
  </si>
  <si>
    <t>Nib-3-05</t>
  </si>
  <si>
    <t>Nib-3-06</t>
  </si>
  <si>
    <t>Nib-3-07</t>
  </si>
  <si>
    <t>Nib-3-08</t>
  </si>
  <si>
    <t>Nib-3-09</t>
  </si>
  <si>
    <t>Nib-3-10</t>
  </si>
  <si>
    <t>Nib-3-11</t>
  </si>
  <si>
    <t>Nib-3-12</t>
  </si>
  <si>
    <t>Nib-3-13</t>
  </si>
  <si>
    <t>Nib-3-14</t>
  </si>
  <si>
    <t>Nib-3-15</t>
  </si>
  <si>
    <t>Nib-3-16</t>
  </si>
  <si>
    <t>Nib-3-17</t>
  </si>
  <si>
    <t>Nib-3-18</t>
  </si>
  <si>
    <t>Nib-3-19</t>
  </si>
  <si>
    <t>Nib-3-20</t>
  </si>
  <si>
    <t>Nib-3-21</t>
  </si>
  <si>
    <t>Nib-3-22</t>
  </si>
  <si>
    <t>Nib-3-23</t>
  </si>
  <si>
    <t>Nib-3-24</t>
  </si>
  <si>
    <t>Nib-3-25</t>
  </si>
  <si>
    <t>Nib-3-26</t>
  </si>
  <si>
    <t>Nib-3-27</t>
  </si>
  <si>
    <t>Nib-3-28</t>
  </si>
  <si>
    <t>Nib-3-29</t>
  </si>
  <si>
    <t>Nib-3-30</t>
  </si>
  <si>
    <t>Nib-3-31</t>
  </si>
  <si>
    <t>Nib-3-32</t>
  </si>
  <si>
    <t>Nib-3-33</t>
  </si>
  <si>
    <t>Nib-3-34</t>
  </si>
  <si>
    <t>Nib-3-35</t>
  </si>
  <si>
    <t>Nib-3-36</t>
  </si>
  <si>
    <t>Nib-3-37</t>
  </si>
  <si>
    <t>Nib-3-38</t>
  </si>
  <si>
    <t>Nib-3-39</t>
  </si>
  <si>
    <t>Nib-3-40</t>
  </si>
  <si>
    <t>Nib-3-41</t>
  </si>
  <si>
    <t>Nib-3-42</t>
  </si>
  <si>
    <t>Nib-3-43</t>
  </si>
  <si>
    <t>Nib-3-44</t>
  </si>
  <si>
    <t>Nib-3-45</t>
  </si>
  <si>
    <t>Nib-3-46</t>
  </si>
  <si>
    <t>Nib-3-47</t>
  </si>
  <si>
    <t>Nib-3-48</t>
  </si>
  <si>
    <t>Nib-3-49</t>
  </si>
  <si>
    <t>Nib-3-50</t>
  </si>
  <si>
    <t>Nib-3-51</t>
  </si>
  <si>
    <t>Nib-3-52</t>
  </si>
  <si>
    <t>Nib-3-53</t>
  </si>
  <si>
    <t>Nib-3-54</t>
  </si>
  <si>
    <t>Nib-3-55</t>
  </si>
  <si>
    <t>Nib-3-56</t>
  </si>
  <si>
    <t>Nib-3-57</t>
  </si>
  <si>
    <t>Nib-3-58</t>
  </si>
  <si>
    <t>Nib-3-59</t>
  </si>
  <si>
    <t>Nib-3-60</t>
  </si>
  <si>
    <t>Nib-3-61</t>
  </si>
  <si>
    <t>Nib-3-62</t>
  </si>
  <si>
    <t>Nib-3-63</t>
  </si>
  <si>
    <t>Nib-3-64</t>
  </si>
  <si>
    <t>Nib-3-65</t>
  </si>
  <si>
    <t>Nib-3-66</t>
  </si>
  <si>
    <t>Nib-3-67</t>
  </si>
  <si>
    <t>Nib-3-68</t>
  </si>
  <si>
    <t>Nib-3-69</t>
  </si>
  <si>
    <t>Nib-3-70</t>
  </si>
  <si>
    <t>Nib-3-71</t>
  </si>
  <si>
    <t>Nib-3-72</t>
  </si>
  <si>
    <t>Nib-3-73</t>
  </si>
  <si>
    <t>Nib-3-74</t>
  </si>
  <si>
    <t>Nib-3-75</t>
  </si>
  <si>
    <t>Nib-3-76</t>
  </si>
  <si>
    <t>Nib-3-77</t>
  </si>
  <si>
    <t>Nib-3-78</t>
  </si>
  <si>
    <t>Nib-3-79</t>
  </si>
  <si>
    <t>Nib-3-80</t>
  </si>
  <si>
    <t>Nib-3-81</t>
  </si>
  <si>
    <t>Nib-3-82</t>
  </si>
  <si>
    <t>Nib-3-83</t>
  </si>
  <si>
    <t>Nib-3-84</t>
  </si>
  <si>
    <t>Nib-3-85</t>
  </si>
  <si>
    <t>Nib-3-86</t>
  </si>
  <si>
    <t>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</si>
</sst>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7" fillId="0" borderId="0" xfId="0" applyFont="1"/>
    <xf numFmtId="0" fontId="4" fillId="0" borderId="4" xfId="0" applyFont="1" applyBorder="1" applyAlignment="1">
      <alignment horizontal="left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0" fillId="0" borderId="0" xfId="0" applyFont="1"/>
    <xf numFmtId="0" fontId="7" fillId="0" borderId="0" xfId="0" applyFont="1" applyAlignment="1">
      <alignment horizontal="center"/>
    </xf>
    <xf numFmtId="0" fontId="11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1" fontId="10" fillId="0" borderId="9" xfId="0" applyNumberFormat="1" applyFont="1" applyBorder="1" applyAlignment="1">
      <alignment horizontal="center"/>
    </xf>
    <xf numFmtId="0" fontId="1" fillId="0" borderId="0" xfId="0" applyFont="1"/>
    <xf numFmtId="1" fontId="10" fillId="0" borderId="10" xfId="0" applyNumberFormat="1" applyFont="1" applyBorder="1" applyAlignment="1">
      <alignment horizontal="center"/>
    </xf>
    <xf numFmtId="0" fontId="12" fillId="0" borderId="0" xfId="0" applyFont="1"/>
    <xf numFmtId="1" fontId="7" fillId="0" borderId="9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/>
    <xf numFmtId="0" fontId="13" fillId="0" borderId="0" xfId="0" applyFont="1"/>
    <xf numFmtId="164" fontId="10" fillId="0" borderId="9" xfId="0" applyNumberFormat="1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11" fillId="0" borderId="9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65" fontId="7" fillId="0" borderId="9" xfId="0" applyNumberFormat="1" applyFont="1" applyBorder="1" applyAlignment="1">
      <alignment horizontal="center"/>
    </xf>
    <xf numFmtId="166" fontId="7" fillId="0" borderId="0" xfId="0" applyNumberFormat="1" applyFont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6" fontId="10" fillId="0" borderId="0" xfId="0" applyNumberFormat="1" applyFont="1" applyAlignment="1">
      <alignment horizontal="center"/>
    </xf>
    <xf numFmtId="165" fontId="10" fillId="0" borderId="9" xfId="0" applyNumberFormat="1" applyFont="1" applyBorder="1" applyAlignment="1">
      <alignment horizontal="center"/>
    </xf>
    <xf numFmtId="165" fontId="10" fillId="0" borderId="10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05"/>
  <sheetViews>
    <sheetView tabSelected="1" zoomScale="90" zoomScaleNormal="90" workbookViewId="0">
      <selection activeCell="A67" sqref="A67"/>
    </sheetView>
  </sheetViews>
  <sheetFormatPr baseColWidth="10" defaultColWidth="11.42578125" defaultRowHeight="15" x14ac:dyDescent="0.25"/>
  <sheetData>
    <row r="1" spans="1:21" ht="18.75" x14ac:dyDescent="0.3">
      <c r="A1" s="1" t="s">
        <v>392</v>
      </c>
      <c r="B1" s="22"/>
      <c r="F1" s="36"/>
    </row>
    <row r="2" spans="1:21" x14ac:dyDescent="0.25">
      <c r="A2" s="2"/>
      <c r="B2" s="3"/>
      <c r="C2" s="4"/>
      <c r="D2" s="4"/>
      <c r="E2" s="46" t="s">
        <v>1</v>
      </c>
      <c r="F2" s="47"/>
      <c r="G2" s="47"/>
      <c r="H2" s="47"/>
      <c r="I2" s="47"/>
      <c r="J2" s="48"/>
      <c r="K2" s="46" t="s">
        <v>2</v>
      </c>
      <c r="L2" s="47"/>
      <c r="M2" s="47"/>
      <c r="N2" s="47"/>
      <c r="O2" s="47"/>
      <c r="P2" s="48"/>
      <c r="Q2" s="49" t="s">
        <v>3</v>
      </c>
      <c r="R2" s="44" t="s">
        <v>4</v>
      </c>
      <c r="S2" s="51" t="s">
        <v>5</v>
      </c>
      <c r="T2" s="44" t="s">
        <v>6</v>
      </c>
      <c r="U2" s="5" t="s">
        <v>7</v>
      </c>
    </row>
    <row r="3" spans="1:21" ht="15.75" thickBot="1" x14ac:dyDescent="0.3">
      <c r="A3" s="6" t="s">
        <v>8</v>
      </c>
      <c r="B3" s="7" t="s">
        <v>9</v>
      </c>
      <c r="C3" s="8" t="s">
        <v>10</v>
      </c>
      <c r="D3" s="8" t="s">
        <v>11</v>
      </c>
      <c r="E3" s="9" t="s">
        <v>12</v>
      </c>
      <c r="F3" s="8" t="s">
        <v>6</v>
      </c>
      <c r="G3" s="10" t="s">
        <v>13</v>
      </c>
      <c r="H3" s="8" t="s">
        <v>6</v>
      </c>
      <c r="I3" s="10" t="s">
        <v>14</v>
      </c>
      <c r="J3" s="11" t="s">
        <v>6</v>
      </c>
      <c r="K3" s="9" t="s">
        <v>12</v>
      </c>
      <c r="L3" s="8" t="s">
        <v>6</v>
      </c>
      <c r="M3" s="10" t="s">
        <v>13</v>
      </c>
      <c r="N3" s="8" t="s">
        <v>6</v>
      </c>
      <c r="O3" s="10" t="s">
        <v>14</v>
      </c>
      <c r="P3" s="11" t="s">
        <v>6</v>
      </c>
      <c r="Q3" s="50"/>
      <c r="R3" s="45"/>
      <c r="S3" s="52"/>
      <c r="T3" s="45"/>
      <c r="U3" s="5" t="s">
        <v>15</v>
      </c>
    </row>
    <row r="4" spans="1:21" x14ac:dyDescent="0.25">
      <c r="A4" s="26">
        <v>17</v>
      </c>
      <c r="B4" s="13" t="s">
        <v>409</v>
      </c>
      <c r="C4" s="25">
        <v>1477.9844318530143</v>
      </c>
      <c r="D4" s="18">
        <v>4.4541928987257107</v>
      </c>
      <c r="E4" s="37">
        <v>2.4484441402628097E-2</v>
      </c>
      <c r="F4" s="35">
        <v>1.10218985670058E-3</v>
      </c>
      <c r="G4" s="38">
        <v>0.21626800510679817</v>
      </c>
      <c r="H4" s="38">
        <v>1.3025971719751381E-2</v>
      </c>
      <c r="I4" s="35">
        <v>6.4062045152905825E-2</v>
      </c>
      <c r="J4" s="39">
        <v>2.5635246274281001E-3</v>
      </c>
      <c r="K4" s="23">
        <v>155.93052313576743</v>
      </c>
      <c r="L4" s="25">
        <v>6.9351429564477627</v>
      </c>
      <c r="M4" s="25">
        <v>198.7989624777473</v>
      </c>
      <c r="N4" s="25">
        <v>10.874952396335885</v>
      </c>
      <c r="O4" s="25">
        <v>743.75629425048828</v>
      </c>
      <c r="P4" s="40">
        <v>84.686279296875</v>
      </c>
      <c r="Q4" s="25">
        <v>78.436286181936993</v>
      </c>
      <c r="R4" s="25">
        <v>20.965271062734949</v>
      </c>
      <c r="S4" s="23" t="s">
        <v>706</v>
      </c>
      <c r="T4" s="25" t="s">
        <v>706</v>
      </c>
      <c r="U4" s="5" t="s">
        <v>16</v>
      </c>
    </row>
    <row r="5" spans="1:21" x14ac:dyDescent="0.25">
      <c r="A5" s="26">
        <v>15</v>
      </c>
      <c r="B5" s="13" t="s">
        <v>407</v>
      </c>
      <c r="C5" s="25">
        <v>1542.9158825812237</v>
      </c>
      <c r="D5" s="18">
        <v>4.6066495213064442</v>
      </c>
      <c r="E5" s="37">
        <v>3.2956360172720238E-2</v>
      </c>
      <c r="F5" s="35">
        <v>1.1604349767902259E-3</v>
      </c>
      <c r="G5" s="38">
        <v>0.30340181933132532</v>
      </c>
      <c r="H5" s="38">
        <v>1.4502436200696233E-2</v>
      </c>
      <c r="I5" s="35">
        <v>6.6769429489342419E-2</v>
      </c>
      <c r="J5" s="35">
        <v>2.1583710884828839E-3</v>
      </c>
      <c r="K5" s="23">
        <v>209.01787872467608</v>
      </c>
      <c r="L5" s="25">
        <v>7.2417449741502793</v>
      </c>
      <c r="M5" s="25">
        <v>269.05379575585948</v>
      </c>
      <c r="N5" s="25">
        <v>11.298231639545065</v>
      </c>
      <c r="O5" s="25">
        <v>830.66463470458984</v>
      </c>
      <c r="P5" s="25">
        <v>67.439079284667969</v>
      </c>
      <c r="Q5" s="23">
        <v>77.686277622464672</v>
      </c>
      <c r="R5" s="25">
        <v>25.162727530709113</v>
      </c>
      <c r="S5" s="23" t="s">
        <v>706</v>
      </c>
      <c r="T5" s="25" t="s">
        <v>706</v>
      </c>
    </row>
    <row r="6" spans="1:21" x14ac:dyDescent="0.25">
      <c r="A6" s="26">
        <v>4</v>
      </c>
      <c r="B6" s="13" t="s">
        <v>396</v>
      </c>
      <c r="C6" s="25">
        <v>1164.1738936046859</v>
      </c>
      <c r="D6" s="18" t="s">
        <v>880</v>
      </c>
      <c r="E6" s="37">
        <v>8.8149761717867245E-2</v>
      </c>
      <c r="F6" s="35">
        <v>1.3202224630108183E-3</v>
      </c>
      <c r="G6" s="38">
        <v>0.71503965366699762</v>
      </c>
      <c r="H6" s="38">
        <v>2.8436708416303504E-2</v>
      </c>
      <c r="I6" s="35">
        <v>5.8831200355507707E-2</v>
      </c>
      <c r="J6" s="35">
        <v>2.1674284705393838E-3</v>
      </c>
      <c r="K6" s="23">
        <v>544.56770191962903</v>
      </c>
      <c r="L6" s="25">
        <v>7.821010467219935</v>
      </c>
      <c r="M6" s="25">
        <v>547.73437784669773</v>
      </c>
      <c r="N6" s="25">
        <v>16.837393959187693</v>
      </c>
      <c r="O6" s="25">
        <v>560.92739105224609</v>
      </c>
      <c r="P6" s="25">
        <v>80.356597900390625</v>
      </c>
      <c r="Q6" s="23">
        <v>99.421859197606366</v>
      </c>
      <c r="R6" s="25">
        <v>97.083456897705091</v>
      </c>
      <c r="S6" s="23">
        <v>544.56770191962903</v>
      </c>
      <c r="T6" s="25">
        <v>7.821010467219935</v>
      </c>
    </row>
    <row r="7" spans="1:21" x14ac:dyDescent="0.25">
      <c r="A7" s="26">
        <v>47</v>
      </c>
      <c r="B7" s="13" t="s">
        <v>439</v>
      </c>
      <c r="C7" s="25">
        <v>490.6890020881811</v>
      </c>
      <c r="D7" s="18" t="s">
        <v>880</v>
      </c>
      <c r="E7" s="37">
        <v>9.1525934375977794E-2</v>
      </c>
      <c r="F7" s="35">
        <v>1.7189137670066067E-3</v>
      </c>
      <c r="G7" s="38">
        <v>0.75253458370773352</v>
      </c>
      <c r="H7" s="38">
        <v>1.8246535519267696E-2</v>
      </c>
      <c r="I7" s="35">
        <v>5.9632225448443044E-2</v>
      </c>
      <c r="J7" s="35">
        <v>9.1452262306320354E-4</v>
      </c>
      <c r="K7" s="23">
        <v>564.53720771870553</v>
      </c>
      <c r="L7" s="25">
        <v>10.151368602001128</v>
      </c>
      <c r="M7" s="25">
        <v>569.69393680182441</v>
      </c>
      <c r="N7" s="25">
        <v>10.572055245295189</v>
      </c>
      <c r="O7" s="25">
        <v>590.32917022705078</v>
      </c>
      <c r="P7" s="25">
        <v>33.259391784667969</v>
      </c>
      <c r="Q7" s="23">
        <v>99.094824650571496</v>
      </c>
      <c r="R7" s="25">
        <v>95.630918509680768</v>
      </c>
      <c r="S7" s="23">
        <v>564.53720771870553</v>
      </c>
      <c r="T7" s="25">
        <v>10.151368602001128</v>
      </c>
      <c r="U7" s="20"/>
    </row>
    <row r="8" spans="1:21" x14ac:dyDescent="0.25">
      <c r="A8" s="26">
        <v>18</v>
      </c>
      <c r="B8" s="13" t="s">
        <v>410</v>
      </c>
      <c r="C8" s="25">
        <v>221.88885189322721</v>
      </c>
      <c r="D8" s="18">
        <v>0.36258587656960589</v>
      </c>
      <c r="E8" s="37">
        <v>9.1983753680501421E-2</v>
      </c>
      <c r="F8" s="35">
        <v>2.6172875135257617E-3</v>
      </c>
      <c r="G8" s="38">
        <v>0.74695717786933957</v>
      </c>
      <c r="H8" s="38">
        <v>2.735872478516153E-2</v>
      </c>
      <c r="I8" s="35">
        <v>5.889566121260402E-2</v>
      </c>
      <c r="J8" s="35">
        <v>1.3583219750338141E-3</v>
      </c>
      <c r="K8" s="23">
        <v>567.2403766523729</v>
      </c>
      <c r="L8" s="25">
        <v>15.450420201671363</v>
      </c>
      <c r="M8" s="25">
        <v>566.45734786242269</v>
      </c>
      <c r="N8" s="25">
        <v>15.90299823480899</v>
      </c>
      <c r="O8" s="25">
        <v>563.31157684326172</v>
      </c>
      <c r="P8" s="25">
        <v>50.258636474609375</v>
      </c>
      <c r="Q8" s="23">
        <v>100.13823261237673</v>
      </c>
      <c r="R8" s="25">
        <v>100.69744702055081</v>
      </c>
      <c r="S8" s="23">
        <v>567.2403766523729</v>
      </c>
      <c r="T8" s="25">
        <v>15.450420201671363</v>
      </c>
    </row>
    <row r="9" spans="1:21" x14ac:dyDescent="0.25">
      <c r="A9" s="26">
        <v>8</v>
      </c>
      <c r="B9" s="13" t="s">
        <v>400</v>
      </c>
      <c r="C9" s="25">
        <v>78.287951990867086</v>
      </c>
      <c r="D9" s="18">
        <v>0.4172718388840011</v>
      </c>
      <c r="E9" s="37">
        <v>9.2866725158862448E-2</v>
      </c>
      <c r="F9" s="35">
        <v>2.2777688249291874E-3</v>
      </c>
      <c r="G9" s="38">
        <v>0.80657501869927017</v>
      </c>
      <c r="H9" s="38">
        <v>3.5928447032869168E-2</v>
      </c>
      <c r="I9" s="35">
        <v>6.2991704659473402E-2</v>
      </c>
      <c r="J9" s="35">
        <v>2.3422590426650991E-3</v>
      </c>
      <c r="K9" s="23">
        <v>572.4506340740794</v>
      </c>
      <c r="L9" s="25">
        <v>13.435297202177708</v>
      </c>
      <c r="M9" s="25">
        <v>600.5308400665316</v>
      </c>
      <c r="N9" s="25">
        <v>20.196198134395672</v>
      </c>
      <c r="O9" s="25">
        <v>708.02211761474609</v>
      </c>
      <c r="P9" s="25">
        <v>79.145431518554688</v>
      </c>
      <c r="Q9" s="23">
        <v>95.324102590744346</v>
      </c>
      <c r="R9" s="25">
        <v>80.852083548266378</v>
      </c>
      <c r="S9" s="23">
        <v>572.4506340740794</v>
      </c>
      <c r="T9" s="25">
        <v>13.435297202177708</v>
      </c>
    </row>
    <row r="10" spans="1:21" x14ac:dyDescent="0.25">
      <c r="A10" s="26">
        <v>3</v>
      </c>
      <c r="B10" s="13" t="s">
        <v>395</v>
      </c>
      <c r="C10" s="25">
        <v>131.09961091131262</v>
      </c>
      <c r="D10" s="18">
        <v>0.12456434919519922</v>
      </c>
      <c r="E10" s="37">
        <v>9.3340269565523021E-2</v>
      </c>
      <c r="F10" s="35">
        <v>1.8162945910157804E-3</v>
      </c>
      <c r="G10" s="38">
        <v>0.75681964813498781</v>
      </c>
      <c r="H10" s="38">
        <v>2.736522914753867E-2</v>
      </c>
      <c r="I10" s="35">
        <v>5.8806058678372339E-2</v>
      </c>
      <c r="J10" s="35">
        <v>1.7921553200065362E-3</v>
      </c>
      <c r="K10" s="23">
        <v>575.24320133195681</v>
      </c>
      <c r="L10" s="25">
        <v>10.708670417508756</v>
      </c>
      <c r="M10" s="25">
        <v>572.17358614837485</v>
      </c>
      <c r="N10" s="25">
        <v>15.817467394851917</v>
      </c>
      <c r="O10" s="25">
        <v>559.99279022216797</v>
      </c>
      <c r="P10" s="25">
        <v>66.461563110351563</v>
      </c>
      <c r="Q10" s="23">
        <v>100.53648320333089</v>
      </c>
      <c r="R10" s="25">
        <v>102.72332275987669</v>
      </c>
      <c r="S10" s="23">
        <v>575.24320133195681</v>
      </c>
      <c r="T10" s="25">
        <v>10.708670417508756</v>
      </c>
      <c r="U10" s="20"/>
    </row>
    <row r="11" spans="1:21" x14ac:dyDescent="0.25">
      <c r="A11" s="26">
        <v>40</v>
      </c>
      <c r="B11" s="13" t="s">
        <v>432</v>
      </c>
      <c r="C11" s="25">
        <v>571.07511781013204</v>
      </c>
      <c r="D11" s="18" t="s">
        <v>880</v>
      </c>
      <c r="E11" s="37">
        <v>9.5743010774796383E-2</v>
      </c>
      <c r="F11" s="35">
        <v>1.9303608595982031E-3</v>
      </c>
      <c r="G11" s="38">
        <v>0.80759172560114223</v>
      </c>
      <c r="H11" s="38">
        <v>1.915363134204872E-2</v>
      </c>
      <c r="I11" s="35">
        <v>6.1176342062618051E-2</v>
      </c>
      <c r="J11" s="35">
        <v>7.6407431790405118E-4</v>
      </c>
      <c r="K11" s="23">
        <v>589.39393934891427</v>
      </c>
      <c r="L11" s="25">
        <v>11.356237085416922</v>
      </c>
      <c r="M11" s="25">
        <v>601.10211807253393</v>
      </c>
      <c r="N11" s="25">
        <v>10.759620288823328</v>
      </c>
      <c r="O11" s="25">
        <v>645.50876617431641</v>
      </c>
      <c r="P11" s="25">
        <v>26.841163635253906</v>
      </c>
      <c r="Q11" s="23">
        <v>98.052214695040078</v>
      </c>
      <c r="R11" s="25">
        <v>91.306883846369232</v>
      </c>
      <c r="S11" s="23">
        <v>589.39393934891427</v>
      </c>
      <c r="T11" s="25">
        <v>11.356237085416922</v>
      </c>
    </row>
    <row r="12" spans="1:21" x14ac:dyDescent="0.25">
      <c r="A12" s="26">
        <v>51</v>
      </c>
      <c r="B12" s="13" t="s">
        <v>443</v>
      </c>
      <c r="C12" s="25">
        <v>434.68644985332219</v>
      </c>
      <c r="D12" s="18" t="s">
        <v>880</v>
      </c>
      <c r="E12" s="37">
        <v>9.6583394129004019E-2</v>
      </c>
      <c r="F12" s="35">
        <v>2.0558288832924808E-3</v>
      </c>
      <c r="G12" s="38">
        <v>0.87174517405401553</v>
      </c>
      <c r="H12" s="38">
        <v>2.2735821376293104E-2</v>
      </c>
      <c r="I12" s="35">
        <v>6.5461479076054735E-2</v>
      </c>
      <c r="J12" s="35">
        <v>9.8656956664825378E-4</v>
      </c>
      <c r="K12" s="23">
        <v>594.33598157027166</v>
      </c>
      <c r="L12" s="25">
        <v>12.08509349793286</v>
      </c>
      <c r="M12" s="25">
        <v>636.51443754725085</v>
      </c>
      <c r="N12" s="25">
        <v>12.33431961967085</v>
      </c>
      <c r="O12" s="25">
        <v>789.27516937255859</v>
      </c>
      <c r="P12" s="25">
        <v>31.638145446777344</v>
      </c>
      <c r="Q12" s="23">
        <v>93.373527214950542</v>
      </c>
      <c r="R12" s="25">
        <v>75.30149238607676</v>
      </c>
      <c r="S12" s="23">
        <v>594.33598157027166</v>
      </c>
      <c r="T12" s="25">
        <v>12.08509349793286</v>
      </c>
    </row>
    <row r="13" spans="1:21" x14ac:dyDescent="0.25">
      <c r="A13" s="26">
        <v>33</v>
      </c>
      <c r="B13" s="13" t="s">
        <v>425</v>
      </c>
      <c r="C13" s="25">
        <v>77.445836286263855</v>
      </c>
      <c r="D13" s="18" t="s">
        <v>880</v>
      </c>
      <c r="E13" s="37">
        <v>9.6732669223463019E-2</v>
      </c>
      <c r="F13" s="35">
        <v>4.3895015824374243E-3</v>
      </c>
      <c r="G13" s="38">
        <v>0.81144000824887907</v>
      </c>
      <c r="H13" s="38">
        <v>4.8820615826195964E-2</v>
      </c>
      <c r="I13" s="35">
        <v>6.0838986461790187E-2</v>
      </c>
      <c r="J13" s="35">
        <v>2.4035206436353587E-3</v>
      </c>
      <c r="K13" s="23">
        <v>595.21342745046297</v>
      </c>
      <c r="L13" s="25">
        <v>25.800074265160845</v>
      </c>
      <c r="M13" s="25">
        <v>603.26152575102594</v>
      </c>
      <c r="N13" s="25">
        <v>27.372495602350284</v>
      </c>
      <c r="O13" s="25">
        <v>633.61644744873047</v>
      </c>
      <c r="P13" s="25">
        <v>85.134506225585938</v>
      </c>
      <c r="Q13" s="23">
        <v>98.665902273389051</v>
      </c>
      <c r="R13" s="25">
        <v>93.939074632153563</v>
      </c>
      <c r="S13" s="23">
        <v>595.21342745046297</v>
      </c>
      <c r="T13" s="25">
        <v>25.800074265160845</v>
      </c>
    </row>
    <row r="14" spans="1:21" x14ac:dyDescent="0.25">
      <c r="A14" s="26">
        <v>37</v>
      </c>
      <c r="B14" s="13" t="s">
        <v>429</v>
      </c>
      <c r="C14" s="25">
        <v>336.97591126160631</v>
      </c>
      <c r="D14" s="18" t="s">
        <v>880</v>
      </c>
      <c r="E14" s="37">
        <v>9.9774908218279265E-2</v>
      </c>
      <c r="F14" s="35">
        <v>3.9770661539734031E-3</v>
      </c>
      <c r="G14" s="38">
        <v>0.83441098148312998</v>
      </c>
      <c r="H14" s="38">
        <v>3.6863418602118898E-2</v>
      </c>
      <c r="I14" s="35">
        <v>6.0653714042526306E-2</v>
      </c>
      <c r="J14" s="35">
        <v>1.1554990557055172E-3</v>
      </c>
      <c r="K14" s="23">
        <v>613.06987670020681</v>
      </c>
      <c r="L14" s="25">
        <v>23.311225677537152</v>
      </c>
      <c r="M14" s="25">
        <v>616.05669793422555</v>
      </c>
      <c r="N14" s="25">
        <v>20.407384519384948</v>
      </c>
      <c r="O14" s="25">
        <v>627.04563140869141</v>
      </c>
      <c r="P14" s="25">
        <v>41.069984436035156</v>
      </c>
      <c r="Q14" s="23">
        <v>99.515171047724309</v>
      </c>
      <c r="R14" s="25">
        <v>97.771174216286724</v>
      </c>
      <c r="S14" s="23">
        <v>613.06987670020681</v>
      </c>
      <c r="T14" s="25">
        <v>23.311225677537152</v>
      </c>
    </row>
    <row r="15" spans="1:21" x14ac:dyDescent="0.25">
      <c r="A15" s="26">
        <v>44</v>
      </c>
      <c r="B15" s="13" t="s">
        <v>436</v>
      </c>
      <c r="C15" s="25">
        <v>286.126670214954</v>
      </c>
      <c r="D15" s="18" t="s">
        <v>880</v>
      </c>
      <c r="E15" s="37">
        <v>0.10042104457770598</v>
      </c>
      <c r="F15" s="35">
        <v>3.5723035878176394E-3</v>
      </c>
      <c r="G15" s="38">
        <v>0.88153564788401062</v>
      </c>
      <c r="H15" s="38">
        <v>3.5114444639046345E-2</v>
      </c>
      <c r="I15" s="35">
        <v>6.3666924285548973E-2</v>
      </c>
      <c r="J15" s="35">
        <v>1.1410998463988477E-3</v>
      </c>
      <c r="K15" s="23">
        <v>616.85601988869837</v>
      </c>
      <c r="L15" s="25">
        <v>20.926432917911143</v>
      </c>
      <c r="M15" s="25">
        <v>641.81172502959419</v>
      </c>
      <c r="N15" s="25">
        <v>18.951940853377209</v>
      </c>
      <c r="O15" s="25">
        <v>730.65280914306641</v>
      </c>
      <c r="P15" s="25">
        <v>37.980079650878906</v>
      </c>
      <c r="Q15" s="23">
        <v>96.111678212213235</v>
      </c>
      <c r="R15" s="25">
        <v>84.425326525763637</v>
      </c>
      <c r="S15" s="23">
        <v>616.85601988869837</v>
      </c>
      <c r="T15" s="25">
        <v>20.926432917911143</v>
      </c>
      <c r="U15" s="20"/>
    </row>
    <row r="16" spans="1:21" s="27" customFormat="1" x14ac:dyDescent="0.25">
      <c r="A16" s="26">
        <v>35</v>
      </c>
      <c r="B16" s="13" t="s">
        <v>427</v>
      </c>
      <c r="C16" s="25">
        <v>95.095417102515071</v>
      </c>
      <c r="D16" s="18" t="s">
        <v>880</v>
      </c>
      <c r="E16" s="37">
        <v>0.1025947926130034</v>
      </c>
      <c r="F16" s="35">
        <v>4.2218874454698673E-3</v>
      </c>
      <c r="G16" s="38">
        <v>0.89306318792815986</v>
      </c>
      <c r="H16" s="38">
        <v>4.5251021478927539E-2</v>
      </c>
      <c r="I16" s="35">
        <v>6.3132879127974953E-2</v>
      </c>
      <c r="J16" s="35">
        <v>1.8664081660306757E-3</v>
      </c>
      <c r="K16" s="23">
        <v>629.57715681786885</v>
      </c>
      <c r="L16" s="25">
        <v>24.682948887747727</v>
      </c>
      <c r="M16" s="25">
        <v>648.01365837694459</v>
      </c>
      <c r="N16" s="25">
        <v>24.275932660797878</v>
      </c>
      <c r="O16" s="25">
        <v>712.78095245361328</v>
      </c>
      <c r="P16" s="25">
        <v>62.856674194335938</v>
      </c>
      <c r="Q16" s="23">
        <v>97.154920838358109</v>
      </c>
      <c r="R16" s="25">
        <v>88.326877233555251</v>
      </c>
      <c r="S16" s="23">
        <v>629.57715681786885</v>
      </c>
      <c r="T16" s="25">
        <v>24.682948887747727</v>
      </c>
    </row>
    <row r="17" spans="1:21" x14ac:dyDescent="0.25">
      <c r="A17" s="26">
        <v>54</v>
      </c>
      <c r="B17" s="13" t="s">
        <v>446</v>
      </c>
      <c r="C17" s="25">
        <v>245.0454567358484</v>
      </c>
      <c r="D17" s="18" t="s">
        <v>880</v>
      </c>
      <c r="E17" s="37">
        <v>0.1042777095488962</v>
      </c>
      <c r="F17" s="35">
        <v>2.5612948339765449E-3</v>
      </c>
      <c r="G17" s="38">
        <v>0.86898168572066625</v>
      </c>
      <c r="H17" s="38">
        <v>2.6694783056085053E-2</v>
      </c>
      <c r="I17" s="35">
        <v>6.0439082857845279E-2</v>
      </c>
      <c r="J17" s="35">
        <v>1.115081908067497E-3</v>
      </c>
      <c r="K17" s="23">
        <v>639.40865549099624</v>
      </c>
      <c r="L17" s="25">
        <v>14.951551258711447</v>
      </c>
      <c r="M17" s="25">
        <v>635.01419449973037</v>
      </c>
      <c r="N17" s="25">
        <v>14.50376639895552</v>
      </c>
      <c r="O17" s="25">
        <v>619.40670013427734</v>
      </c>
      <c r="P17" s="25">
        <v>39.825439453125</v>
      </c>
      <c r="Q17" s="23">
        <v>100.69202563176212</v>
      </c>
      <c r="R17" s="25">
        <v>103.22921197855671</v>
      </c>
      <c r="S17" s="23">
        <v>639.40865549099624</v>
      </c>
      <c r="T17" s="25">
        <v>14.951551258711447</v>
      </c>
    </row>
    <row r="18" spans="1:21" x14ac:dyDescent="0.25">
      <c r="A18" s="26">
        <v>9</v>
      </c>
      <c r="B18" s="13" t="s">
        <v>401</v>
      </c>
      <c r="C18" s="25">
        <v>14.083515305270573</v>
      </c>
      <c r="D18" s="18">
        <v>3.9679367271768933</v>
      </c>
      <c r="E18" s="37">
        <v>0.10485397969290731</v>
      </c>
      <c r="F18" s="35">
        <v>5.0457118802312009E-3</v>
      </c>
      <c r="G18" s="38">
        <v>0.39537797010382569</v>
      </c>
      <c r="H18" s="38">
        <v>0.12281291632244216</v>
      </c>
      <c r="I18" s="35">
        <v>2.7348044257582728E-2</v>
      </c>
      <c r="J18" s="35">
        <v>8.3923338442395343E-3</v>
      </c>
      <c r="K18" s="23">
        <v>642.77174733123525</v>
      </c>
      <c r="L18" s="25">
        <v>29.439117724470577</v>
      </c>
      <c r="M18" s="25">
        <v>338.2904248210308</v>
      </c>
      <c r="N18" s="25">
        <v>89.599852135546286</v>
      </c>
      <c r="O18" s="25" t="s">
        <v>706</v>
      </c>
      <c r="P18" s="17" t="s">
        <v>706</v>
      </c>
      <c r="Q18" s="23">
        <v>190.00589439422865</v>
      </c>
      <c r="R18" s="25" t="s">
        <v>706</v>
      </c>
      <c r="S18" s="23" t="s">
        <v>706</v>
      </c>
      <c r="T18" s="25" t="s">
        <v>706</v>
      </c>
    </row>
    <row r="19" spans="1:21" x14ac:dyDescent="0.25">
      <c r="A19" s="26">
        <v>11</v>
      </c>
      <c r="B19" s="13" t="s">
        <v>403</v>
      </c>
      <c r="C19" s="25">
        <v>371.15847829361815</v>
      </c>
      <c r="D19" s="18">
        <v>0.24260209092961446</v>
      </c>
      <c r="E19" s="37">
        <v>0.10487938563993705</v>
      </c>
      <c r="F19" s="35">
        <v>3.0012844071176143E-3</v>
      </c>
      <c r="G19" s="38">
        <v>0.87420450589148946</v>
      </c>
      <c r="H19" s="38">
        <v>3.1096345696374119E-2</v>
      </c>
      <c r="I19" s="35">
        <v>6.045352526242298E-2</v>
      </c>
      <c r="J19" s="35">
        <v>1.2772607847264734E-3</v>
      </c>
      <c r="K19" s="23">
        <v>642.91997515012849</v>
      </c>
      <c r="L19" s="25">
        <v>17.510460067537338</v>
      </c>
      <c r="M19" s="25">
        <v>637.84769850495218</v>
      </c>
      <c r="N19" s="25">
        <v>16.848535034336351</v>
      </c>
      <c r="O19" s="25">
        <v>619.92168426513672</v>
      </c>
      <c r="P19" s="25">
        <v>45.604705810546875</v>
      </c>
      <c r="Q19" s="23">
        <v>100.79521751933341</v>
      </c>
      <c r="R19" s="25">
        <v>103.70987037052177</v>
      </c>
      <c r="S19" s="23">
        <v>642.91997515012849</v>
      </c>
      <c r="T19" s="25">
        <v>17.510460067537338</v>
      </c>
    </row>
    <row r="20" spans="1:21" x14ac:dyDescent="0.25">
      <c r="A20" s="26">
        <v>21</v>
      </c>
      <c r="B20" s="13" t="s">
        <v>413</v>
      </c>
      <c r="C20" s="25">
        <v>643.52913146281833</v>
      </c>
      <c r="D20" s="18">
        <v>0.12029985397199761</v>
      </c>
      <c r="E20" s="37">
        <v>0.10490165705804293</v>
      </c>
      <c r="F20" s="35">
        <v>2.3094017271900911E-3</v>
      </c>
      <c r="G20" s="38">
        <v>0.85725230446823619</v>
      </c>
      <c r="H20" s="38">
        <v>2.398001620919156E-2</v>
      </c>
      <c r="I20" s="35">
        <v>5.9268650393392693E-2</v>
      </c>
      <c r="J20" s="35">
        <v>1.0228579680337392E-3</v>
      </c>
      <c r="K20" s="23">
        <v>643.04991214870915</v>
      </c>
      <c r="L20" s="25">
        <v>13.473508520037115</v>
      </c>
      <c r="M20" s="25">
        <v>628.62175950138226</v>
      </c>
      <c r="N20" s="25">
        <v>13.110903244982183</v>
      </c>
      <c r="O20" s="25">
        <v>577.05402374267578</v>
      </c>
      <c r="P20" s="25">
        <v>37.512779235839844</v>
      </c>
      <c r="Q20" s="23">
        <v>102.29520413973121</v>
      </c>
      <c r="R20" s="25">
        <v>111.43669148652585</v>
      </c>
      <c r="S20" s="23">
        <v>643.04991214870915</v>
      </c>
      <c r="T20" s="25">
        <v>13.473508520037115</v>
      </c>
      <c r="U20" s="20"/>
    </row>
    <row r="21" spans="1:21" x14ac:dyDescent="0.25">
      <c r="A21" s="26">
        <v>25</v>
      </c>
      <c r="B21" s="13" t="s">
        <v>417</v>
      </c>
      <c r="C21" s="25">
        <v>534.65223648933375</v>
      </c>
      <c r="D21" s="18" t="s">
        <v>880</v>
      </c>
      <c r="E21" s="37">
        <v>0.10963070746674759</v>
      </c>
      <c r="F21" s="35">
        <v>2.7012865096252992E-3</v>
      </c>
      <c r="G21" s="38">
        <v>0.90988423783602024</v>
      </c>
      <c r="H21" s="38">
        <v>2.9164514609643387E-2</v>
      </c>
      <c r="I21" s="35">
        <v>6.0193923260030521E-2</v>
      </c>
      <c r="J21" s="35">
        <v>1.2340065720890939E-3</v>
      </c>
      <c r="K21" s="23">
        <v>670.58121570782816</v>
      </c>
      <c r="L21" s="25">
        <v>15.692684681710887</v>
      </c>
      <c r="M21" s="25">
        <v>656.99612302274943</v>
      </c>
      <c r="N21" s="25">
        <v>15.506414148068586</v>
      </c>
      <c r="O21" s="25">
        <v>610.62335968017578</v>
      </c>
      <c r="P21" s="25">
        <v>44.317245483398438</v>
      </c>
      <c r="Q21" s="23">
        <v>102.06775842490143</v>
      </c>
      <c r="R21" s="25">
        <v>109.81912255355843</v>
      </c>
      <c r="S21" s="23">
        <v>670.58121570782816</v>
      </c>
      <c r="T21" s="25">
        <v>15.692684681710887</v>
      </c>
    </row>
    <row r="22" spans="1:21" x14ac:dyDescent="0.25">
      <c r="A22" s="26">
        <v>1</v>
      </c>
      <c r="B22" s="13" t="s">
        <v>393</v>
      </c>
      <c r="C22" s="25">
        <v>306.59447378876149</v>
      </c>
      <c r="D22" s="18" t="s">
        <v>880</v>
      </c>
      <c r="E22" s="37">
        <v>0.11082629062766539</v>
      </c>
      <c r="F22" s="35">
        <v>2.2396959063963546E-3</v>
      </c>
      <c r="G22" s="38">
        <v>0.94758112099689973</v>
      </c>
      <c r="H22" s="38">
        <v>2.7713792455585966E-2</v>
      </c>
      <c r="I22" s="35">
        <v>6.2011512931707646E-2</v>
      </c>
      <c r="J22" s="35">
        <v>1.3110320301559218E-3</v>
      </c>
      <c r="K22" s="23">
        <v>677.52300884685599</v>
      </c>
      <c r="L22" s="25">
        <v>12.99713716590793</v>
      </c>
      <c r="M22" s="25">
        <v>676.84231284860664</v>
      </c>
      <c r="N22" s="25">
        <v>14.44972662762251</v>
      </c>
      <c r="O22" s="25">
        <v>674.57675933837891</v>
      </c>
      <c r="P22" s="25">
        <v>45.218467712402344</v>
      </c>
      <c r="Q22" s="23">
        <v>100.10056936236515</v>
      </c>
      <c r="R22" s="25">
        <v>100.43675526434779</v>
      </c>
      <c r="S22" s="23">
        <v>677.52300884685599</v>
      </c>
      <c r="T22" s="25">
        <v>12.99713716590793</v>
      </c>
    </row>
    <row r="23" spans="1:21" x14ac:dyDescent="0.25">
      <c r="A23" s="26">
        <v>49</v>
      </c>
      <c r="B23" s="13" t="s">
        <v>441</v>
      </c>
      <c r="C23" s="25">
        <v>94.869944037235925</v>
      </c>
      <c r="D23" s="18" t="s">
        <v>880</v>
      </c>
      <c r="E23" s="37">
        <v>0.11096632393275477</v>
      </c>
      <c r="F23" s="35">
        <v>2.6286408589399689E-3</v>
      </c>
      <c r="G23" s="38">
        <v>0.94306358929547585</v>
      </c>
      <c r="H23" s="38">
        <v>3.8977665896785953E-2</v>
      </c>
      <c r="I23" s="35">
        <v>6.1637995063943803E-2</v>
      </c>
      <c r="J23" s="35">
        <v>2.0876013932831661E-3</v>
      </c>
      <c r="K23" s="23">
        <v>678.33558116689539</v>
      </c>
      <c r="L23" s="25">
        <v>15.252301356053295</v>
      </c>
      <c r="M23" s="25">
        <v>674.4843349116976</v>
      </c>
      <c r="N23" s="25">
        <v>20.37121766527099</v>
      </c>
      <c r="O23" s="25">
        <v>661.64493560791016</v>
      </c>
      <c r="P23" s="25">
        <v>72.627067565917969</v>
      </c>
      <c r="Q23" s="23">
        <v>100.57099120852109</v>
      </c>
      <c r="R23" s="25">
        <v>102.52259855108694</v>
      </c>
      <c r="S23" s="23">
        <v>678.33558116689539</v>
      </c>
      <c r="T23" s="25">
        <v>15.252301356053295</v>
      </c>
      <c r="U23" s="20"/>
    </row>
    <row r="24" spans="1:21" x14ac:dyDescent="0.25">
      <c r="A24" s="26">
        <v>27</v>
      </c>
      <c r="B24" s="13" t="s">
        <v>419</v>
      </c>
      <c r="C24" s="25">
        <v>169.41802338651169</v>
      </c>
      <c r="D24" s="18">
        <v>2.7085531426866812E-2</v>
      </c>
      <c r="E24" s="37">
        <v>0.11135933124134802</v>
      </c>
      <c r="F24" s="35">
        <v>2.7825336335002169E-3</v>
      </c>
      <c r="G24" s="38">
        <v>0.93210811040557773</v>
      </c>
      <c r="H24" s="38">
        <v>3.1797413134768721E-2</v>
      </c>
      <c r="I24" s="35">
        <v>6.0706947775019691E-2</v>
      </c>
      <c r="J24" s="35">
        <v>1.4098885553235517E-3</v>
      </c>
      <c r="K24" s="23">
        <v>680.61554067811483</v>
      </c>
      <c r="L24" s="25">
        <v>16.139535713588032</v>
      </c>
      <c r="M24" s="25">
        <v>668.74315072509626</v>
      </c>
      <c r="N24" s="25">
        <v>16.712040914103227</v>
      </c>
      <c r="O24" s="25">
        <v>628.94344329833984</v>
      </c>
      <c r="P24" s="25">
        <v>50.058364868164063</v>
      </c>
      <c r="Q24" s="23">
        <v>101.77532882993205</v>
      </c>
      <c r="R24" s="25">
        <v>108.21569855451443</v>
      </c>
      <c r="S24" s="23">
        <v>680.61554067811483</v>
      </c>
      <c r="T24" s="25">
        <v>16.139535713588032</v>
      </c>
      <c r="U24" s="20"/>
    </row>
    <row r="25" spans="1:21" x14ac:dyDescent="0.25">
      <c r="A25" s="26">
        <v>13</v>
      </c>
      <c r="B25" s="13" t="s">
        <v>405</v>
      </c>
      <c r="C25" s="25">
        <v>304.90312337817022</v>
      </c>
      <c r="D25" s="18" t="s">
        <v>880</v>
      </c>
      <c r="E25" s="37">
        <v>0.11328036389416728</v>
      </c>
      <c r="F25" s="35">
        <v>3.6501769247369214E-3</v>
      </c>
      <c r="G25" s="38">
        <v>1.0044459881980721</v>
      </c>
      <c r="H25" s="38">
        <v>3.7508869504428118E-2</v>
      </c>
      <c r="I25" s="35">
        <v>6.4308840364532216E-2</v>
      </c>
      <c r="J25" s="35">
        <v>1.2137145621079269E-3</v>
      </c>
      <c r="K25" s="23">
        <v>691.74846804675747</v>
      </c>
      <c r="L25" s="25">
        <v>21.135626713275826</v>
      </c>
      <c r="M25" s="25">
        <v>706.06458594029243</v>
      </c>
      <c r="N25" s="25">
        <v>19.002915076249906</v>
      </c>
      <c r="O25" s="25">
        <v>751.87206268310547</v>
      </c>
      <c r="P25" s="25">
        <v>39.858818054199219</v>
      </c>
      <c r="Q25" s="23">
        <v>97.972406748814677</v>
      </c>
      <c r="R25" s="25">
        <v>92.003480695666099</v>
      </c>
      <c r="S25" s="23">
        <v>691.74846804675747</v>
      </c>
      <c r="T25" s="25">
        <v>21.135626713275826</v>
      </c>
    </row>
    <row r="26" spans="1:21" x14ac:dyDescent="0.25">
      <c r="A26" s="26">
        <v>7</v>
      </c>
      <c r="B26" s="13" t="s">
        <v>399</v>
      </c>
      <c r="C26" s="25">
        <v>162.93524186956265</v>
      </c>
      <c r="D26" s="18">
        <v>0.23293648147325582</v>
      </c>
      <c r="E26" s="37">
        <v>0.11387493911047536</v>
      </c>
      <c r="F26" s="35">
        <v>2.3156760460899474E-3</v>
      </c>
      <c r="G26" s="38">
        <v>0.96327585334604426</v>
      </c>
      <c r="H26" s="38">
        <v>2.9614374700454991E-2</v>
      </c>
      <c r="I26" s="35">
        <v>6.1350942843419659E-2</v>
      </c>
      <c r="J26" s="35">
        <v>1.4145803230252952E-3</v>
      </c>
      <c r="K26" s="23">
        <v>695.19030675015404</v>
      </c>
      <c r="L26" s="25">
        <v>13.40127760055725</v>
      </c>
      <c r="M26" s="25">
        <v>684.99206156577168</v>
      </c>
      <c r="N26" s="25">
        <v>15.31736617035989</v>
      </c>
      <c r="O26" s="25">
        <v>651.63135528564453</v>
      </c>
      <c r="P26" s="25">
        <v>49.505233764648438</v>
      </c>
      <c r="Q26" s="23">
        <v>101.48881217120544</v>
      </c>
      <c r="R26" s="25">
        <v>106.68460028990093</v>
      </c>
      <c r="S26" s="23">
        <v>695.19030675015404</v>
      </c>
      <c r="T26" s="25">
        <v>13.40127760055725</v>
      </c>
    </row>
    <row r="27" spans="1:21" x14ac:dyDescent="0.25">
      <c r="A27" s="26">
        <v>22</v>
      </c>
      <c r="B27" s="13" t="s">
        <v>414</v>
      </c>
      <c r="C27" s="25">
        <v>384.52200121412847</v>
      </c>
      <c r="D27" s="18" t="s">
        <v>880</v>
      </c>
      <c r="E27" s="37">
        <v>0.11390876249173322</v>
      </c>
      <c r="F27" s="35">
        <v>2.5238661342342817E-3</v>
      </c>
      <c r="G27" s="38">
        <v>0.98028361992829105</v>
      </c>
      <c r="H27" s="38">
        <v>2.720423753552419E-2</v>
      </c>
      <c r="I27" s="35">
        <v>6.2415626972706958E-2</v>
      </c>
      <c r="J27" s="35">
        <v>1.0429411563751317E-3</v>
      </c>
      <c r="K27" s="23">
        <v>695.38604612722929</v>
      </c>
      <c r="L27" s="25">
        <v>14.605675469147172</v>
      </c>
      <c r="M27" s="25">
        <v>693.75039532543872</v>
      </c>
      <c r="N27" s="25">
        <v>13.949749088504063</v>
      </c>
      <c r="O27" s="25">
        <v>688.45272064208984</v>
      </c>
      <c r="P27" s="25">
        <v>35.657882690429688</v>
      </c>
      <c r="Q27" s="23">
        <v>100.23576935059234</v>
      </c>
      <c r="R27" s="25">
        <v>101.00708810892243</v>
      </c>
      <c r="S27" s="23">
        <v>695.38604612722929</v>
      </c>
      <c r="T27" s="25">
        <v>14.605675469147172</v>
      </c>
    </row>
    <row r="28" spans="1:21" x14ac:dyDescent="0.25">
      <c r="A28" s="26">
        <v>14</v>
      </c>
      <c r="B28" s="13" t="s">
        <v>406</v>
      </c>
      <c r="C28" s="25">
        <v>494.00818960172683</v>
      </c>
      <c r="D28" s="18">
        <v>0.22310838114272391</v>
      </c>
      <c r="E28" s="37">
        <v>0.11488821712798733</v>
      </c>
      <c r="F28" s="35">
        <v>2.6621599695585006E-3</v>
      </c>
      <c r="G28" s="38">
        <v>0.98814267588769877</v>
      </c>
      <c r="H28" s="38">
        <v>2.8285888637528612E-2</v>
      </c>
      <c r="I28" s="35">
        <v>6.237964391117154E-2</v>
      </c>
      <c r="J28" s="35">
        <v>1.0484210888620003E-3</v>
      </c>
      <c r="K28" s="23">
        <v>701.05167401193762</v>
      </c>
      <c r="L28" s="25">
        <v>15.392453705679827</v>
      </c>
      <c r="M28" s="25">
        <v>697.77212186050997</v>
      </c>
      <c r="N28" s="25">
        <v>14.447127168221073</v>
      </c>
      <c r="O28" s="25">
        <v>687.22248077392578</v>
      </c>
      <c r="P28" s="25">
        <v>35.872459411621094</v>
      </c>
      <c r="Q28" s="23">
        <v>100.47000332181275</v>
      </c>
      <c r="R28" s="25">
        <v>102.01233132281091</v>
      </c>
      <c r="S28" s="23">
        <v>701.05167401193762</v>
      </c>
      <c r="T28" s="25">
        <v>15.392453705679827</v>
      </c>
      <c r="U28" s="20"/>
    </row>
    <row r="29" spans="1:21" x14ac:dyDescent="0.25">
      <c r="A29" s="26">
        <v>46</v>
      </c>
      <c r="B29" s="13" t="s">
        <v>438</v>
      </c>
      <c r="C29" s="25">
        <v>107.14383535137007</v>
      </c>
      <c r="D29" s="18" t="s">
        <v>880</v>
      </c>
      <c r="E29" s="37">
        <v>0.11520446687175299</v>
      </c>
      <c r="F29" s="35">
        <v>2.43738891683611E-3</v>
      </c>
      <c r="G29" s="38">
        <v>0.99807102093700384</v>
      </c>
      <c r="H29" s="38">
        <v>2.8950764311872042E-2</v>
      </c>
      <c r="I29" s="35">
        <v>6.2833442268712056E-2</v>
      </c>
      <c r="J29" s="35">
        <v>1.2468410888353638E-3</v>
      </c>
      <c r="K29" s="23">
        <v>702.87994882126156</v>
      </c>
      <c r="L29" s="25">
        <v>14.088839793887018</v>
      </c>
      <c r="M29" s="25">
        <v>702.83010164911775</v>
      </c>
      <c r="N29" s="25">
        <v>14.71327723927152</v>
      </c>
      <c r="O29" s="25">
        <v>702.67200469970703</v>
      </c>
      <c r="P29" s="25">
        <v>42.247772216796875</v>
      </c>
      <c r="Q29" s="23">
        <v>100.00709235020339</v>
      </c>
      <c r="R29" s="25">
        <v>100.0295933408708</v>
      </c>
      <c r="S29" s="23">
        <v>702.87994882126156</v>
      </c>
      <c r="T29" s="25">
        <v>14.088839793887018</v>
      </c>
      <c r="U29" s="20"/>
    </row>
    <row r="30" spans="1:21" x14ac:dyDescent="0.25">
      <c r="A30" s="26">
        <v>53</v>
      </c>
      <c r="B30" s="13" t="s">
        <v>445</v>
      </c>
      <c r="C30" s="25">
        <v>288.41528318856058</v>
      </c>
      <c r="D30" s="18" t="s">
        <v>880</v>
      </c>
      <c r="E30" s="37">
        <v>0.11661422073793792</v>
      </c>
      <c r="F30" s="35">
        <v>2.3584989228615503E-3</v>
      </c>
      <c r="G30" s="38">
        <v>1.0133921775840693</v>
      </c>
      <c r="H30" s="38">
        <v>2.8895592480891782E-2</v>
      </c>
      <c r="I30" s="35">
        <v>6.3026727543865749E-2</v>
      </c>
      <c r="J30" s="35">
        <v>1.2668066166061425E-3</v>
      </c>
      <c r="K30" s="23">
        <v>711.0235902956581</v>
      </c>
      <c r="L30" s="25">
        <v>13.615618711926743</v>
      </c>
      <c r="M30" s="25">
        <v>710.58633307443881</v>
      </c>
      <c r="N30" s="25">
        <v>14.573469540219037</v>
      </c>
      <c r="O30" s="25">
        <v>709.20467376708984</v>
      </c>
      <c r="P30" s="25">
        <v>42.748451232910156</v>
      </c>
      <c r="Q30" s="23">
        <v>100.06153470744749</v>
      </c>
      <c r="R30" s="25">
        <v>100.25647272160612</v>
      </c>
      <c r="S30" s="23">
        <v>711.0235902956581</v>
      </c>
      <c r="T30" s="25">
        <v>13.615618711926743</v>
      </c>
    </row>
    <row r="31" spans="1:21" x14ac:dyDescent="0.25">
      <c r="A31" s="26">
        <v>50</v>
      </c>
      <c r="B31" s="13" t="s">
        <v>442</v>
      </c>
      <c r="C31" s="25">
        <v>233.68787432525158</v>
      </c>
      <c r="D31" s="18" t="s">
        <v>880</v>
      </c>
      <c r="E31" s="37">
        <v>0.11709489489430798</v>
      </c>
      <c r="F31" s="35">
        <v>2.4093932379929497E-3</v>
      </c>
      <c r="G31" s="38">
        <v>1.0128738296849518</v>
      </c>
      <c r="H31" s="38">
        <v>2.7672435090607642E-2</v>
      </c>
      <c r="I31" s="35">
        <v>6.273589733838876E-2</v>
      </c>
      <c r="J31" s="35">
        <v>1.1275588085066998E-3</v>
      </c>
      <c r="K31" s="23">
        <v>713.79792187972168</v>
      </c>
      <c r="L31" s="25">
        <v>13.903447490369501</v>
      </c>
      <c r="M31" s="25">
        <v>710.32488900968349</v>
      </c>
      <c r="N31" s="25">
        <v>13.960086122011489</v>
      </c>
      <c r="O31" s="25">
        <v>699.36275482177734</v>
      </c>
      <c r="P31" s="25">
        <v>38.285255432128906</v>
      </c>
      <c r="Q31" s="23">
        <v>100.48893582693972</v>
      </c>
      <c r="R31" s="25">
        <v>102.06404572711666</v>
      </c>
      <c r="S31" s="23">
        <v>713.79792187972168</v>
      </c>
      <c r="T31" s="25">
        <v>13.903447490369501</v>
      </c>
      <c r="U31" s="20"/>
    </row>
    <row r="32" spans="1:21" x14ac:dyDescent="0.25">
      <c r="A32" s="26">
        <v>38</v>
      </c>
      <c r="B32" s="13" t="s">
        <v>430</v>
      </c>
      <c r="C32" s="25">
        <v>103.62522339022004</v>
      </c>
      <c r="D32" s="18" t="s">
        <v>880</v>
      </c>
      <c r="E32" s="37">
        <v>0.11832733275617438</v>
      </c>
      <c r="F32" s="35">
        <v>4.8232255869404845E-3</v>
      </c>
      <c r="G32" s="38">
        <v>1.0298194367234368</v>
      </c>
      <c r="H32" s="38">
        <v>5.0177208692770044E-2</v>
      </c>
      <c r="I32" s="35">
        <v>6.3121125570998346E-2</v>
      </c>
      <c r="J32" s="35">
        <v>1.6849173053389782E-3</v>
      </c>
      <c r="K32" s="23">
        <v>720.90579577370784</v>
      </c>
      <c r="L32" s="25">
        <v>27.801967771962097</v>
      </c>
      <c r="M32" s="25">
        <v>718.83722563919434</v>
      </c>
      <c r="N32" s="25">
        <v>25.105419843401876</v>
      </c>
      <c r="O32" s="25">
        <v>712.38994598388672</v>
      </c>
      <c r="P32" s="25">
        <v>56.748390197753906</v>
      </c>
      <c r="Q32" s="23">
        <v>100.28776613963947</v>
      </c>
      <c r="R32" s="25">
        <v>101.1953916303605</v>
      </c>
      <c r="S32" s="23">
        <v>720.90579577370784</v>
      </c>
      <c r="T32" s="25">
        <v>27.801967771962097</v>
      </c>
      <c r="U32" s="20"/>
    </row>
    <row r="33" spans="1:21" x14ac:dyDescent="0.25">
      <c r="A33" s="26">
        <v>43</v>
      </c>
      <c r="B33" s="13" t="s">
        <v>435</v>
      </c>
      <c r="C33" s="25">
        <v>198.35223361362523</v>
      </c>
      <c r="D33" s="18" t="s">
        <v>880</v>
      </c>
      <c r="E33" s="37">
        <v>0.11918773164942649</v>
      </c>
      <c r="F33" s="35">
        <v>2.217451128026726E-3</v>
      </c>
      <c r="G33" s="38">
        <v>1.0218366355366568</v>
      </c>
      <c r="H33" s="38">
        <v>2.7223915857284058E-2</v>
      </c>
      <c r="I33" s="35">
        <v>6.2179702528343643E-2</v>
      </c>
      <c r="J33" s="35">
        <v>1.1857737604390002E-3</v>
      </c>
      <c r="K33" s="23">
        <v>725.86335715089183</v>
      </c>
      <c r="L33" s="25">
        <v>12.771911244104615</v>
      </c>
      <c r="M33" s="25">
        <v>714.83609060381946</v>
      </c>
      <c r="N33" s="25">
        <v>13.672901699686292</v>
      </c>
      <c r="O33" s="25">
        <v>680.36556243896484</v>
      </c>
      <c r="P33" s="25">
        <v>40.750503540039063</v>
      </c>
      <c r="Q33" s="23">
        <v>101.54262867977997</v>
      </c>
      <c r="R33" s="25">
        <v>106.68725714876383</v>
      </c>
      <c r="S33" s="23">
        <v>725.86335715089183</v>
      </c>
      <c r="T33" s="25">
        <v>12.771911244104615</v>
      </c>
      <c r="U33" s="20"/>
    </row>
    <row r="34" spans="1:21" x14ac:dyDescent="0.25">
      <c r="A34" s="26">
        <v>32</v>
      </c>
      <c r="B34" s="13" t="s">
        <v>424</v>
      </c>
      <c r="C34" s="25">
        <v>128.84394454915602</v>
      </c>
      <c r="D34" s="18" t="s">
        <v>880</v>
      </c>
      <c r="E34" s="37">
        <v>0.12053022733657157</v>
      </c>
      <c r="F34" s="35">
        <v>4.6870800227339438E-3</v>
      </c>
      <c r="G34" s="38">
        <v>1.0899569813214351</v>
      </c>
      <c r="H34" s="38">
        <v>4.742042973392134E-2</v>
      </c>
      <c r="I34" s="35">
        <v>6.5586145327000328E-2</v>
      </c>
      <c r="J34" s="35">
        <v>1.2795526592625946E-3</v>
      </c>
      <c r="K34" s="23">
        <v>733.59112064205135</v>
      </c>
      <c r="L34" s="25">
        <v>26.964075359063031</v>
      </c>
      <c r="M34" s="25">
        <v>748.48300011686342</v>
      </c>
      <c r="N34" s="25">
        <v>23.042659047106156</v>
      </c>
      <c r="O34" s="25">
        <v>793.27106475830078</v>
      </c>
      <c r="P34" s="25">
        <v>40.93170166015625</v>
      </c>
      <c r="Q34" s="23">
        <v>98.010391756060329</v>
      </c>
      <c r="R34" s="25">
        <v>92.476727468380176</v>
      </c>
      <c r="S34" s="23">
        <v>733.59112064205135</v>
      </c>
      <c r="T34" s="25">
        <v>26.964075359063031</v>
      </c>
      <c r="U34" s="14"/>
    </row>
    <row r="35" spans="1:21" x14ac:dyDescent="0.25">
      <c r="A35" s="26">
        <v>16</v>
      </c>
      <c r="B35" s="13" t="s">
        <v>408</v>
      </c>
      <c r="C35" s="25">
        <v>120.05570786023308</v>
      </c>
      <c r="D35" s="18" t="s">
        <v>880</v>
      </c>
      <c r="E35" s="37">
        <v>0.12626113121545571</v>
      </c>
      <c r="F35" s="35">
        <v>3.4887064559455398E-3</v>
      </c>
      <c r="G35" s="38">
        <v>1.1248024408482666</v>
      </c>
      <c r="H35" s="38">
        <v>4.0258130691470613E-2</v>
      </c>
      <c r="I35" s="35">
        <v>6.4610826918574796E-2</v>
      </c>
      <c r="J35" s="35">
        <v>1.4698797046295493E-3</v>
      </c>
      <c r="K35" s="23">
        <v>766.4759448444338</v>
      </c>
      <c r="L35" s="25">
        <v>19.967832694766969</v>
      </c>
      <c r="M35" s="25">
        <v>765.27271060761871</v>
      </c>
      <c r="N35" s="25">
        <v>19.240525763033645</v>
      </c>
      <c r="O35" s="25">
        <v>761.76166534423828</v>
      </c>
      <c r="P35" s="25">
        <v>47.974586486816406</v>
      </c>
      <c r="Q35" s="23">
        <v>100.15722947129002</v>
      </c>
      <c r="R35" s="25">
        <v>100.61886541613578</v>
      </c>
      <c r="S35" s="23">
        <v>766.4759448444338</v>
      </c>
      <c r="T35" s="25">
        <v>19.967832694766969</v>
      </c>
      <c r="U35" s="14"/>
    </row>
    <row r="36" spans="1:21" x14ac:dyDescent="0.25">
      <c r="A36" s="26">
        <v>5</v>
      </c>
      <c r="B36" s="13" t="s">
        <v>397</v>
      </c>
      <c r="C36" s="25">
        <v>302.70701205807774</v>
      </c>
      <c r="D36" s="18">
        <v>0.40357277470512598</v>
      </c>
      <c r="E36" s="37">
        <v>0.12981883115275442</v>
      </c>
      <c r="F36" s="35">
        <v>3.7325360310827794E-3</v>
      </c>
      <c r="G36" s="38">
        <v>1.1878473766764002</v>
      </c>
      <c r="H36" s="38">
        <v>3.8845839240261859E-2</v>
      </c>
      <c r="I36" s="35">
        <v>6.6362337300351237E-2</v>
      </c>
      <c r="J36" s="35">
        <v>1.0340542386921231E-3</v>
      </c>
      <c r="K36" s="23">
        <v>786.80650716885316</v>
      </c>
      <c r="L36" s="25">
        <v>21.296144612885996</v>
      </c>
      <c r="M36" s="25">
        <v>794.96179865815066</v>
      </c>
      <c r="N36" s="25">
        <v>18.030303622775989</v>
      </c>
      <c r="O36" s="25">
        <v>817.89493560791016</v>
      </c>
      <c r="P36" s="25">
        <v>32.558441162109375</v>
      </c>
      <c r="Q36" s="23">
        <v>98.974127875947858</v>
      </c>
      <c r="R36" s="25">
        <v>96.198970419599178</v>
      </c>
      <c r="S36" s="23">
        <v>786.80650716885316</v>
      </c>
      <c r="T36" s="25">
        <v>21.296144612885996</v>
      </c>
      <c r="U36" s="14"/>
    </row>
    <row r="37" spans="1:21" x14ac:dyDescent="0.25">
      <c r="A37" s="26">
        <v>26</v>
      </c>
      <c r="B37" s="13" t="s">
        <v>418</v>
      </c>
      <c r="C37" s="25">
        <v>389.69634203553437</v>
      </c>
      <c r="D37" s="18" t="s">
        <v>880</v>
      </c>
      <c r="E37" s="37">
        <v>0.13473102978133669</v>
      </c>
      <c r="F37" s="35">
        <v>3.2564536894994986E-3</v>
      </c>
      <c r="G37" s="38">
        <v>1.1899824053599473</v>
      </c>
      <c r="H37" s="38">
        <v>3.5929123189241949E-2</v>
      </c>
      <c r="I37" s="35">
        <v>6.4057743507145493E-2</v>
      </c>
      <c r="J37" s="35">
        <v>1.1591192885316286E-3</v>
      </c>
      <c r="K37" s="23">
        <v>814.77241464178587</v>
      </c>
      <c r="L37" s="25">
        <v>18.499388591825721</v>
      </c>
      <c r="M37" s="25">
        <v>795.95218532154138</v>
      </c>
      <c r="N37" s="25">
        <v>16.659995260390758</v>
      </c>
      <c r="O37" s="25">
        <v>743.61324310302734</v>
      </c>
      <c r="P37" s="25">
        <v>38.270950317382813</v>
      </c>
      <c r="Q37" s="23">
        <v>102.3644924490837</v>
      </c>
      <c r="R37" s="25">
        <v>109.56937927057592</v>
      </c>
      <c r="S37" s="23">
        <v>814.77241464178587</v>
      </c>
      <c r="T37" s="25">
        <v>18.499388591825721</v>
      </c>
      <c r="U37" s="14"/>
    </row>
    <row r="38" spans="1:21" x14ac:dyDescent="0.25">
      <c r="A38" s="26">
        <v>2</v>
      </c>
      <c r="B38" s="13" t="s">
        <v>394</v>
      </c>
      <c r="C38" s="25">
        <v>372.00145330936761</v>
      </c>
      <c r="D38" s="18">
        <v>0.25117964565071899</v>
      </c>
      <c r="E38" s="37">
        <v>0.13520410969123425</v>
      </c>
      <c r="F38" s="35">
        <v>2.1602175079326589E-3</v>
      </c>
      <c r="G38" s="38">
        <v>1.2272517066407462</v>
      </c>
      <c r="H38" s="38">
        <v>2.9177266218431187E-2</v>
      </c>
      <c r="I38" s="35">
        <v>6.5832822794397672E-2</v>
      </c>
      <c r="J38" s="35">
        <v>1.1590067228707504E-3</v>
      </c>
      <c r="K38" s="23">
        <v>817.45933792657729</v>
      </c>
      <c r="L38" s="25">
        <v>12.266714532560115</v>
      </c>
      <c r="M38" s="25">
        <v>813.08666992233043</v>
      </c>
      <c r="N38" s="25">
        <v>13.302401559620534</v>
      </c>
      <c r="O38" s="25">
        <v>801.13887786865234</v>
      </c>
      <c r="P38" s="25">
        <v>36.88812255859375</v>
      </c>
      <c r="Q38" s="23">
        <v>100.53778621222071</v>
      </c>
      <c r="R38" s="25">
        <v>102.03715741537145</v>
      </c>
      <c r="S38" s="23">
        <v>817.45933792657729</v>
      </c>
      <c r="T38" s="25">
        <v>12.266714532560115</v>
      </c>
      <c r="U38" s="14"/>
    </row>
    <row r="39" spans="1:21" x14ac:dyDescent="0.25">
      <c r="A39" s="26">
        <v>23</v>
      </c>
      <c r="B39" s="13" t="s">
        <v>415</v>
      </c>
      <c r="C39" s="25">
        <v>65.46506942052828</v>
      </c>
      <c r="D39" s="18" t="s">
        <v>880</v>
      </c>
      <c r="E39" s="37">
        <v>0.14273388221717626</v>
      </c>
      <c r="F39" s="35">
        <v>3.8958619609493548E-3</v>
      </c>
      <c r="G39" s="38">
        <v>1.3022897176833754</v>
      </c>
      <c r="H39" s="38">
        <v>4.7875878982025895E-2</v>
      </c>
      <c r="I39" s="35">
        <v>6.6172761447310241E-2</v>
      </c>
      <c r="J39" s="35">
        <v>1.6296682241193788E-3</v>
      </c>
      <c r="K39" s="23">
        <v>860.07563816149218</v>
      </c>
      <c r="L39" s="25">
        <v>21.97679444435812</v>
      </c>
      <c r="M39" s="25">
        <v>846.73214921244391</v>
      </c>
      <c r="N39" s="25">
        <v>21.117830972433069</v>
      </c>
      <c r="O39" s="25">
        <v>811.91539764404297</v>
      </c>
      <c r="P39" s="25">
        <v>51.522254943847656</v>
      </c>
      <c r="Q39" s="23">
        <v>101.57588075065524</v>
      </c>
      <c r="R39" s="25">
        <v>105.93168212564967</v>
      </c>
      <c r="S39" s="23">
        <v>860.07563816149218</v>
      </c>
      <c r="T39" s="25">
        <v>21.97679444435812</v>
      </c>
      <c r="U39" s="14"/>
    </row>
    <row r="40" spans="1:21" x14ac:dyDescent="0.25">
      <c r="A40" s="26">
        <v>45</v>
      </c>
      <c r="B40" s="13" t="s">
        <v>437</v>
      </c>
      <c r="C40" s="25">
        <v>109.09691249508553</v>
      </c>
      <c r="D40" s="18" t="s">
        <v>880</v>
      </c>
      <c r="E40" s="37">
        <v>0.14524439692038937</v>
      </c>
      <c r="F40" s="35">
        <v>3.0917478756129699E-3</v>
      </c>
      <c r="G40" s="38">
        <v>1.3701395639362346</v>
      </c>
      <c r="H40" s="38">
        <v>3.9076712062082214E-2</v>
      </c>
      <c r="I40" s="35">
        <v>6.841701854954034E-2</v>
      </c>
      <c r="J40" s="35">
        <v>1.2986412357719535E-3</v>
      </c>
      <c r="K40" s="23">
        <v>874.22201586834615</v>
      </c>
      <c r="L40" s="25">
        <v>17.40248058593437</v>
      </c>
      <c r="M40" s="25">
        <v>876.22362913137329</v>
      </c>
      <c r="N40" s="25">
        <v>16.742232199001592</v>
      </c>
      <c r="O40" s="25">
        <v>881.28566741943359</v>
      </c>
      <c r="P40" s="25">
        <v>39.272308349609375</v>
      </c>
      <c r="Q40" s="23">
        <v>99.771563651506241</v>
      </c>
      <c r="R40" s="25">
        <v>99.198483328139091</v>
      </c>
      <c r="S40" s="23">
        <v>874.22201586834615</v>
      </c>
      <c r="T40" s="25">
        <v>17.40248058593437</v>
      </c>
      <c r="U40" s="14"/>
    </row>
    <row r="41" spans="1:21" x14ac:dyDescent="0.25">
      <c r="A41" s="26">
        <v>20</v>
      </c>
      <c r="B41" s="13" t="s">
        <v>412</v>
      </c>
      <c r="C41" s="25">
        <v>62.368999940255364</v>
      </c>
      <c r="D41" s="18">
        <v>0.19460904129806578</v>
      </c>
      <c r="E41" s="37">
        <v>0.14697331645429537</v>
      </c>
      <c r="F41" s="35">
        <v>4.0835334258564988E-3</v>
      </c>
      <c r="G41" s="38">
        <v>1.3824321503971508</v>
      </c>
      <c r="H41" s="38">
        <v>5.668719224567436E-2</v>
      </c>
      <c r="I41" s="35">
        <v>6.8218796983784691E-2</v>
      </c>
      <c r="J41" s="35">
        <v>2.0573171518876165E-3</v>
      </c>
      <c r="K41" s="23">
        <v>883.94620064015646</v>
      </c>
      <c r="L41" s="25">
        <v>22.950325154723089</v>
      </c>
      <c r="M41" s="25">
        <v>881.47624289832754</v>
      </c>
      <c r="N41" s="25">
        <v>24.164415486158248</v>
      </c>
      <c r="O41" s="25">
        <v>875.27751922607422</v>
      </c>
      <c r="P41" s="25">
        <v>62.470436096191406</v>
      </c>
      <c r="Q41" s="23">
        <v>100.28020695528987</v>
      </c>
      <c r="R41" s="25">
        <v>100.99039232970898</v>
      </c>
      <c r="S41" s="23">
        <v>883.94620064015646</v>
      </c>
      <c r="T41" s="25">
        <v>22.950325154723089</v>
      </c>
      <c r="U41" s="14"/>
    </row>
    <row r="42" spans="1:21" x14ac:dyDescent="0.25">
      <c r="A42" s="26">
        <v>34</v>
      </c>
      <c r="B42" s="13" t="s">
        <v>426</v>
      </c>
      <c r="C42" s="25">
        <v>113.72667662960852</v>
      </c>
      <c r="D42" s="18" t="s">
        <v>880</v>
      </c>
      <c r="E42" s="37">
        <v>0.15826883756126336</v>
      </c>
      <c r="F42" s="35">
        <v>6.4339152157012955E-3</v>
      </c>
      <c r="G42" s="38">
        <v>1.5481314817600593</v>
      </c>
      <c r="H42" s="38">
        <v>7.1728906950527721E-2</v>
      </c>
      <c r="I42" s="35">
        <v>7.0943262208784247E-2</v>
      </c>
      <c r="J42" s="35">
        <v>1.5770113236410995E-3</v>
      </c>
      <c r="K42" s="23">
        <v>947.11860372102137</v>
      </c>
      <c r="L42" s="25">
        <v>35.807552376249305</v>
      </c>
      <c r="M42" s="25">
        <v>949.74903622402428</v>
      </c>
      <c r="N42" s="25">
        <v>28.590189978262686</v>
      </c>
      <c r="O42" s="25">
        <v>955.85346221923828</v>
      </c>
      <c r="P42" s="25">
        <v>45.461654663085938</v>
      </c>
      <c r="Q42" s="23">
        <v>99.723039202707611</v>
      </c>
      <c r="R42" s="25">
        <v>99.086171798976707</v>
      </c>
      <c r="S42" s="23">
        <v>947.11860372102137</v>
      </c>
      <c r="T42" s="25">
        <v>35.807552376249305</v>
      </c>
      <c r="U42" s="14"/>
    </row>
    <row r="43" spans="1:21" x14ac:dyDescent="0.25">
      <c r="A43" s="26">
        <v>31</v>
      </c>
      <c r="B43" s="13" t="s">
        <v>423</v>
      </c>
      <c r="C43" s="25">
        <v>538.24736406019872</v>
      </c>
      <c r="D43" s="18" t="s">
        <v>880</v>
      </c>
      <c r="E43" s="37">
        <v>0.16535830997616552</v>
      </c>
      <c r="F43" s="35">
        <v>7.338661030348817E-3</v>
      </c>
      <c r="G43" s="38">
        <v>1.5569299253375</v>
      </c>
      <c r="H43" s="38">
        <v>7.4919476624592987E-2</v>
      </c>
      <c r="I43" s="35">
        <v>6.8287586942035364E-2</v>
      </c>
      <c r="J43" s="35">
        <v>1.2700733697931777E-3</v>
      </c>
      <c r="K43" s="23">
        <v>986.453954369906</v>
      </c>
      <c r="L43" s="25">
        <v>40.594509606131282</v>
      </c>
      <c r="M43" s="25">
        <v>953.249013457091</v>
      </c>
      <c r="N43" s="25">
        <v>29.759809695536433</v>
      </c>
      <c r="O43" s="25">
        <v>877.36606597900391</v>
      </c>
      <c r="P43" s="25">
        <v>38.504600524902344</v>
      </c>
      <c r="Q43" s="23">
        <v>103.48334385287141</v>
      </c>
      <c r="R43" s="25">
        <v>112.433565944812</v>
      </c>
      <c r="S43" s="23">
        <v>986.453954369906</v>
      </c>
      <c r="T43" s="25">
        <v>40.594509606131282</v>
      </c>
      <c r="U43" s="14"/>
    </row>
    <row r="44" spans="1:21" x14ac:dyDescent="0.25">
      <c r="A44" s="26">
        <v>12</v>
      </c>
      <c r="B44" s="13" t="s">
        <v>404</v>
      </c>
      <c r="C44" s="25">
        <v>285.14397687289215</v>
      </c>
      <c r="D44" s="18">
        <v>6.2749852469883086E-2</v>
      </c>
      <c r="E44" s="37">
        <v>0.16859579958269827</v>
      </c>
      <c r="F44" s="35">
        <v>7.0656968930082739E-3</v>
      </c>
      <c r="G44" s="38">
        <v>1.9518788237314417</v>
      </c>
      <c r="H44" s="38">
        <v>0.11392498353742457</v>
      </c>
      <c r="I44" s="35">
        <v>8.3966263454027149E-2</v>
      </c>
      <c r="J44" s="35">
        <v>3.4110513872058728E-3</v>
      </c>
      <c r="K44" s="23">
        <v>1004.3373733674268</v>
      </c>
      <c r="L44" s="25">
        <v>38.976261635944809</v>
      </c>
      <c r="M44" s="25">
        <v>1099.0931177582731</v>
      </c>
      <c r="N44" s="25">
        <v>39.207226939213569</v>
      </c>
      <c r="O44" s="25">
        <v>1291.8424606323242</v>
      </c>
      <c r="P44" s="25">
        <v>79.107284545898438</v>
      </c>
      <c r="Q44" s="23">
        <v>91.378733716019298</v>
      </c>
      <c r="R44" s="25">
        <v>77.744570562871047</v>
      </c>
      <c r="S44" s="23">
        <v>1004.3373733674268</v>
      </c>
      <c r="T44" s="25">
        <v>38.976261635944809</v>
      </c>
      <c r="U44" s="14"/>
    </row>
    <row r="45" spans="1:21" x14ac:dyDescent="0.25">
      <c r="A45" s="26">
        <v>39</v>
      </c>
      <c r="B45" s="13" t="s">
        <v>431</v>
      </c>
      <c r="C45" s="25">
        <v>175.44927652013163</v>
      </c>
      <c r="D45" s="18" t="s">
        <v>880</v>
      </c>
      <c r="E45" s="37">
        <v>0.17165787621125611</v>
      </c>
      <c r="F45" s="35">
        <v>6.6230665542488191E-3</v>
      </c>
      <c r="G45" s="38">
        <v>1.7308922029121625</v>
      </c>
      <c r="H45" s="38">
        <v>7.2900877677530229E-2</v>
      </c>
      <c r="I45" s="35">
        <v>7.3131589328226679E-2</v>
      </c>
      <c r="J45" s="35">
        <v>1.2351259112940106E-3</v>
      </c>
      <c r="K45" s="23">
        <v>1021.2063046733432</v>
      </c>
      <c r="L45" s="25">
        <v>36.439057569925637</v>
      </c>
      <c r="M45" s="25">
        <v>1020.0826217782019</v>
      </c>
      <c r="N45" s="25">
        <v>27.111984281192349</v>
      </c>
      <c r="O45" s="25">
        <v>1017.6706314086914</v>
      </c>
      <c r="P45" s="25">
        <v>34.213066101074219</v>
      </c>
      <c r="Q45" s="23">
        <v>100.11015606688628</v>
      </c>
      <c r="R45" s="25">
        <v>100.34742805339263</v>
      </c>
      <c r="S45" s="23">
        <v>1021.2063046733432</v>
      </c>
      <c r="T45" s="25">
        <v>36.439057569925637</v>
      </c>
      <c r="U45" s="14"/>
    </row>
    <row r="46" spans="1:21" x14ac:dyDescent="0.25">
      <c r="A46" s="26">
        <v>42</v>
      </c>
      <c r="B46" s="13" t="s">
        <v>434</v>
      </c>
      <c r="C46" s="25">
        <v>177.64596017702962</v>
      </c>
      <c r="D46" s="18" t="s">
        <v>880</v>
      </c>
      <c r="E46" s="37">
        <v>0.17289886357779216</v>
      </c>
      <c r="F46" s="35">
        <v>3.4404032940735354E-3</v>
      </c>
      <c r="G46" s="38">
        <v>1.6896312874909838</v>
      </c>
      <c r="H46" s="38">
        <v>4.6195761720322817E-2</v>
      </c>
      <c r="I46" s="35">
        <v>7.0875890646596135E-2</v>
      </c>
      <c r="J46" s="35">
        <v>1.3289393880669897E-3</v>
      </c>
      <c r="K46" s="23">
        <v>1028.0303335613119</v>
      </c>
      <c r="L46" s="25">
        <v>18.908376546822524</v>
      </c>
      <c r="M46" s="25">
        <v>1004.6241725865603</v>
      </c>
      <c r="N46" s="25">
        <v>17.441426654053885</v>
      </c>
      <c r="O46" s="25">
        <v>953.90796661376953</v>
      </c>
      <c r="P46" s="25">
        <v>38.356781005859375</v>
      </c>
      <c r="Q46" s="23">
        <v>102.32984250363882</v>
      </c>
      <c r="R46" s="25">
        <v>107.77038975894769</v>
      </c>
      <c r="S46" s="23">
        <v>1028.0303335613119</v>
      </c>
      <c r="T46" s="25">
        <v>18.908376546822524</v>
      </c>
      <c r="U46" s="14"/>
    </row>
    <row r="47" spans="1:21" x14ac:dyDescent="0.25">
      <c r="A47" s="26">
        <v>48</v>
      </c>
      <c r="B47" s="13" t="s">
        <v>440</v>
      </c>
      <c r="C47" s="25">
        <v>134.47340359418675</v>
      </c>
      <c r="D47" s="18" t="s">
        <v>880</v>
      </c>
      <c r="E47" s="37">
        <v>0.17755132701985729</v>
      </c>
      <c r="F47" s="35">
        <v>3.5579951832015772E-3</v>
      </c>
      <c r="G47" s="38">
        <v>1.7971231952299871</v>
      </c>
      <c r="H47" s="38">
        <v>4.8399026842929585E-2</v>
      </c>
      <c r="I47" s="35">
        <v>7.3409565287455195E-2</v>
      </c>
      <c r="J47" s="35">
        <v>1.3208180579339865E-3</v>
      </c>
      <c r="K47" s="23">
        <v>1053.5495119203763</v>
      </c>
      <c r="L47" s="25">
        <v>19.477402487204472</v>
      </c>
      <c r="M47" s="25">
        <v>1044.4143359271634</v>
      </c>
      <c r="N47" s="25">
        <v>17.571073423735925</v>
      </c>
      <c r="O47" s="25">
        <v>1025.3477096557617</v>
      </c>
      <c r="P47" s="25">
        <v>36.406517028808594</v>
      </c>
      <c r="Q47" s="23">
        <v>100.87466972435833</v>
      </c>
      <c r="R47" s="25">
        <v>102.75046230649724</v>
      </c>
      <c r="S47" s="23">
        <v>1053.5495119203763</v>
      </c>
      <c r="T47" s="25">
        <v>19.477402487204472</v>
      </c>
      <c r="U47" s="14"/>
    </row>
    <row r="48" spans="1:21" x14ac:dyDescent="0.25">
      <c r="A48" s="26">
        <v>36</v>
      </c>
      <c r="B48" s="13" t="s">
        <v>428</v>
      </c>
      <c r="C48" s="25">
        <v>86.296422948276074</v>
      </c>
      <c r="D48" s="18" t="s">
        <v>880</v>
      </c>
      <c r="E48" s="37">
        <v>0.18261534528178042</v>
      </c>
      <c r="F48" s="35">
        <v>7.0078213503665873E-3</v>
      </c>
      <c r="G48" s="38">
        <v>1.8612698892478379</v>
      </c>
      <c r="H48" s="38">
        <v>7.9202755886448983E-2</v>
      </c>
      <c r="I48" s="35">
        <v>7.3921506326512551E-2</v>
      </c>
      <c r="J48" s="35">
        <v>1.3593145582321969E-3</v>
      </c>
      <c r="K48" s="23">
        <v>1081.2117592055577</v>
      </c>
      <c r="L48" s="25">
        <v>38.198719326931041</v>
      </c>
      <c r="M48" s="25">
        <v>1067.4372173476258</v>
      </c>
      <c r="N48" s="25">
        <v>28.113980575744677</v>
      </c>
      <c r="O48" s="25">
        <v>1039.3953323364258</v>
      </c>
      <c r="P48" s="25">
        <v>37.131309509277344</v>
      </c>
      <c r="Q48" s="23">
        <v>101.29043110302626</v>
      </c>
      <c r="R48" s="25">
        <v>104.02314938004716</v>
      </c>
      <c r="S48" s="23">
        <v>1081.2117592055577</v>
      </c>
      <c r="T48" s="25">
        <v>38.198719326931041</v>
      </c>
      <c r="U48" s="14"/>
    </row>
    <row r="49" spans="1:21" x14ac:dyDescent="0.25">
      <c r="A49" s="26">
        <v>24</v>
      </c>
      <c r="B49" s="13" t="s">
        <v>416</v>
      </c>
      <c r="C49" s="25">
        <v>86.839407109898644</v>
      </c>
      <c r="D49" s="18" t="s">
        <v>880</v>
      </c>
      <c r="E49" s="37">
        <v>0.18515888368349256</v>
      </c>
      <c r="F49" s="35">
        <v>6.3277549412396345E-3</v>
      </c>
      <c r="G49" s="38">
        <v>1.89981575649451</v>
      </c>
      <c r="H49" s="38">
        <v>8.9861833548328898E-2</v>
      </c>
      <c r="I49" s="35">
        <v>7.4415885981564595E-2</v>
      </c>
      <c r="J49" s="35">
        <v>2.4335304342729814E-3</v>
      </c>
      <c r="K49" s="23">
        <v>1095.0612045194391</v>
      </c>
      <c r="L49" s="25">
        <v>34.417665522508855</v>
      </c>
      <c r="M49" s="25">
        <v>1081.0247273502539</v>
      </c>
      <c r="N49" s="25">
        <v>31.475588408544809</v>
      </c>
      <c r="O49" s="25">
        <v>1052.8421401977539</v>
      </c>
      <c r="P49" s="25">
        <v>65.922737121582031</v>
      </c>
      <c r="Q49" s="23">
        <v>101.29844182228751</v>
      </c>
      <c r="R49" s="25">
        <v>104.01000897568132</v>
      </c>
      <c r="S49" s="23">
        <v>1095.0612045194391</v>
      </c>
      <c r="T49" s="25">
        <v>34.417665522508855</v>
      </c>
      <c r="U49" s="14"/>
    </row>
    <row r="50" spans="1:21" x14ac:dyDescent="0.25">
      <c r="A50" s="26">
        <v>52</v>
      </c>
      <c r="B50" s="13" t="s">
        <v>444</v>
      </c>
      <c r="C50" s="25">
        <v>421.24242086911602</v>
      </c>
      <c r="D50" s="18" t="s">
        <v>880</v>
      </c>
      <c r="E50" s="37">
        <v>0.19306530823989551</v>
      </c>
      <c r="F50" s="35">
        <v>4.1809540632870472E-3</v>
      </c>
      <c r="G50" s="38">
        <v>1.9837969577513348</v>
      </c>
      <c r="H50" s="38">
        <v>4.8299915563601699E-2</v>
      </c>
      <c r="I50" s="35">
        <v>7.4523235582310929E-2</v>
      </c>
      <c r="J50" s="35">
        <v>8.2925133462633178E-4</v>
      </c>
      <c r="K50" s="23">
        <v>1137.9222876560168</v>
      </c>
      <c r="L50" s="25">
        <v>22.590048519338211</v>
      </c>
      <c r="M50" s="25">
        <v>1110.0133384550177</v>
      </c>
      <c r="N50" s="25">
        <v>16.437847718297121</v>
      </c>
      <c r="O50" s="25">
        <v>1055.7413101196289</v>
      </c>
      <c r="P50" s="25">
        <v>22.411346435546875</v>
      </c>
      <c r="Q50" s="23">
        <v>102.5142895345604</v>
      </c>
      <c r="R50" s="25">
        <v>107.78419644553605</v>
      </c>
      <c r="S50" s="23">
        <v>1137.9222876560168</v>
      </c>
      <c r="T50" s="25">
        <v>22.590048519338211</v>
      </c>
      <c r="U50" s="14"/>
    </row>
    <row r="51" spans="1:21" x14ac:dyDescent="0.25">
      <c r="A51" s="26">
        <v>28</v>
      </c>
      <c r="B51" s="13" t="s">
        <v>420</v>
      </c>
      <c r="C51" s="25">
        <v>1079.2707535935542</v>
      </c>
      <c r="D51" s="18">
        <v>0.27078874840408845</v>
      </c>
      <c r="E51" s="37">
        <v>0.20261982880614496</v>
      </c>
      <c r="F51" s="35">
        <v>6.2254806160658843E-3</v>
      </c>
      <c r="G51" s="38">
        <v>3.2133420231344729</v>
      </c>
      <c r="H51" s="38">
        <v>0.11522280503672233</v>
      </c>
      <c r="I51" s="35">
        <v>0.11502009840558099</v>
      </c>
      <c r="J51" s="35">
        <v>2.1263094415674994E-3</v>
      </c>
      <c r="K51" s="23">
        <v>1189.3403453098306</v>
      </c>
      <c r="L51" s="25">
        <v>33.369723785687938</v>
      </c>
      <c r="M51" s="25">
        <v>1460.380933646014</v>
      </c>
      <c r="N51" s="25">
        <v>27.774735972194549</v>
      </c>
      <c r="O51" s="25">
        <v>1880.2690505981445</v>
      </c>
      <c r="P51" s="25">
        <v>33.311843872070313</v>
      </c>
      <c r="Q51" s="23">
        <v>81.440418585889191</v>
      </c>
      <c r="R51" s="25">
        <v>63.253731955619962</v>
      </c>
      <c r="S51" s="23" t="s">
        <v>706</v>
      </c>
      <c r="T51" s="25" t="s">
        <v>706</v>
      </c>
      <c r="U51" s="14"/>
    </row>
    <row r="52" spans="1:21" x14ac:dyDescent="0.25">
      <c r="A52" s="26">
        <v>29</v>
      </c>
      <c r="B52" s="13" t="s">
        <v>421</v>
      </c>
      <c r="C52" s="25">
        <v>297.90557183911761</v>
      </c>
      <c r="D52" s="18">
        <v>7.3994317797108897E-2</v>
      </c>
      <c r="E52" s="37">
        <v>0.33266407056595038</v>
      </c>
      <c r="F52" s="35">
        <v>1.1471169471632169E-2</v>
      </c>
      <c r="G52" s="38">
        <v>7.1723912365447822</v>
      </c>
      <c r="H52" s="38">
        <v>0.29264897187191646</v>
      </c>
      <c r="I52" s="35">
        <v>0.15637121086553138</v>
      </c>
      <c r="J52" s="35">
        <v>3.4107417712052994E-3</v>
      </c>
      <c r="K52" s="23">
        <v>1851.2215519798817</v>
      </c>
      <c r="L52" s="25">
        <v>55.488366598133325</v>
      </c>
      <c r="M52" s="25">
        <v>2133.0776778794848</v>
      </c>
      <c r="N52" s="25">
        <v>36.375879437672211</v>
      </c>
      <c r="O52" s="25">
        <v>2416.8634414672852</v>
      </c>
      <c r="P52" s="25">
        <v>37.031173706054688</v>
      </c>
      <c r="Q52" s="23">
        <v>86.786410601802402</v>
      </c>
      <c r="R52" s="25">
        <v>76.596034356661846</v>
      </c>
      <c r="S52" s="23" t="s">
        <v>706</v>
      </c>
      <c r="T52" s="25" t="s">
        <v>706</v>
      </c>
      <c r="U52" s="14"/>
    </row>
    <row r="53" spans="1:21" x14ac:dyDescent="0.25">
      <c r="A53" s="26">
        <v>19</v>
      </c>
      <c r="B53" s="13" t="s">
        <v>411</v>
      </c>
      <c r="C53" s="25">
        <v>20.970206698666669</v>
      </c>
      <c r="D53" s="18">
        <v>0.1746396760033872</v>
      </c>
      <c r="E53" s="37">
        <v>0.33582674443872268</v>
      </c>
      <c r="F53" s="35">
        <v>8.9978611450708644E-3</v>
      </c>
      <c r="G53" s="38">
        <v>5.1015196516599373</v>
      </c>
      <c r="H53" s="38">
        <v>0.19517238132490095</v>
      </c>
      <c r="I53" s="35">
        <v>0.11017498748677323</v>
      </c>
      <c r="J53" s="35">
        <v>3.0087608027566811E-3</v>
      </c>
      <c r="K53" s="23">
        <v>1866.5015432129908</v>
      </c>
      <c r="L53" s="25">
        <v>43.421010723622999</v>
      </c>
      <c r="M53" s="25">
        <v>1836.3586976454983</v>
      </c>
      <c r="N53" s="25">
        <v>32.490653496809045</v>
      </c>
      <c r="O53" s="25">
        <v>1802.363395690918</v>
      </c>
      <c r="P53" s="25">
        <v>49.686431884765625</v>
      </c>
      <c r="Q53" s="23">
        <v>101.6414464998663</v>
      </c>
      <c r="R53" s="25">
        <v>103.55855803970574</v>
      </c>
      <c r="S53" s="23">
        <v>1802.363395690918</v>
      </c>
      <c r="T53" s="25">
        <v>49.686431884765625</v>
      </c>
      <c r="U53" s="14"/>
    </row>
    <row r="54" spans="1:21" x14ac:dyDescent="0.25">
      <c r="A54" s="26">
        <v>6</v>
      </c>
      <c r="B54" s="13" t="s">
        <v>398</v>
      </c>
      <c r="C54" s="25">
        <v>290.9006889162672</v>
      </c>
      <c r="D54" s="18">
        <v>1.6480537667924112E-2</v>
      </c>
      <c r="E54" s="37">
        <v>0.36102165541594089</v>
      </c>
      <c r="F54" s="35">
        <v>4.9604265457047084E-3</v>
      </c>
      <c r="G54" s="38">
        <v>6.1062302457136663</v>
      </c>
      <c r="H54" s="38">
        <v>0.10969466421848069</v>
      </c>
      <c r="I54" s="35">
        <v>0.12267007987613411</v>
      </c>
      <c r="J54" s="35">
        <v>1.4196502166768541E-3</v>
      </c>
      <c r="K54" s="23">
        <v>1986.9505249993001</v>
      </c>
      <c r="L54" s="25">
        <v>23.494170603022781</v>
      </c>
      <c r="M54" s="25">
        <v>1991.1376338183925</v>
      </c>
      <c r="N54" s="25">
        <v>15.675111458801098</v>
      </c>
      <c r="O54" s="25">
        <v>1995.4824447631836</v>
      </c>
      <c r="P54" s="25">
        <v>20.570755004882813</v>
      </c>
      <c r="Q54" s="23">
        <v>99.789712737684397</v>
      </c>
      <c r="R54" s="25">
        <v>99.572438244882875</v>
      </c>
      <c r="S54" s="23">
        <v>1995.4824447631836</v>
      </c>
      <c r="T54" s="25">
        <v>20.570755004882813</v>
      </c>
      <c r="U54" s="14"/>
    </row>
    <row r="55" spans="1:21" x14ac:dyDescent="0.25">
      <c r="A55" s="26">
        <v>10</v>
      </c>
      <c r="B55" s="13" t="s">
        <v>402</v>
      </c>
      <c r="C55" s="25">
        <v>113.40849144403924</v>
      </c>
      <c r="D55" s="18" t="s">
        <v>880</v>
      </c>
      <c r="E55" s="37">
        <v>0.37413591855122874</v>
      </c>
      <c r="F55" s="35">
        <v>5.3052182973779343E-3</v>
      </c>
      <c r="G55" s="38">
        <v>6.3561154474103105</v>
      </c>
      <c r="H55" s="38">
        <v>0.11388878917514146</v>
      </c>
      <c r="I55" s="35">
        <v>0.12321429538992219</v>
      </c>
      <c r="J55" s="35">
        <v>1.3496551710186714E-3</v>
      </c>
      <c r="K55" s="23">
        <v>2048.7662651085179</v>
      </c>
      <c r="L55" s="25">
        <v>24.887423170707734</v>
      </c>
      <c r="M55" s="25">
        <v>2026.2293759840441</v>
      </c>
      <c r="N55" s="25">
        <v>15.721611259195811</v>
      </c>
      <c r="O55" s="25">
        <v>2003.3502578735352</v>
      </c>
      <c r="P55" s="25">
        <v>19.450187683105469</v>
      </c>
      <c r="Q55" s="23">
        <v>101.11225754554707</v>
      </c>
      <c r="R55" s="25">
        <v>102.26700283969264</v>
      </c>
      <c r="S55" s="23">
        <v>2003.3502578735352</v>
      </c>
      <c r="T55" s="25">
        <v>19.450187683105469</v>
      </c>
      <c r="U55" s="14"/>
    </row>
    <row r="56" spans="1:21" x14ac:dyDescent="0.25">
      <c r="A56" s="26">
        <v>30</v>
      </c>
      <c r="B56" s="13" t="s">
        <v>422</v>
      </c>
      <c r="C56" s="25">
        <v>108.00648137097139</v>
      </c>
      <c r="D56" s="18" t="s">
        <v>880</v>
      </c>
      <c r="E56" s="37">
        <v>0.48341458946347327</v>
      </c>
      <c r="F56" s="35">
        <v>1.822367294084045E-2</v>
      </c>
      <c r="G56" s="38">
        <v>10.715050623850475</v>
      </c>
      <c r="H56" s="38">
        <v>0.42713252007220631</v>
      </c>
      <c r="I56" s="35">
        <v>0.16075822384954813</v>
      </c>
      <c r="J56" s="35">
        <v>2.0831819618903494E-3</v>
      </c>
      <c r="K56" s="23">
        <v>2542.0394857427927</v>
      </c>
      <c r="L56" s="25">
        <v>79.195302750709288</v>
      </c>
      <c r="M56" s="25">
        <v>2498.7301550846732</v>
      </c>
      <c r="N56" s="25">
        <v>37.037437545588546</v>
      </c>
      <c r="O56" s="25">
        <v>2463.7174606323242</v>
      </c>
      <c r="P56" s="25">
        <v>21.891593933105469</v>
      </c>
      <c r="Q56" s="23">
        <v>101.73325361163907</v>
      </c>
      <c r="R56" s="25">
        <v>103.17901814481465</v>
      </c>
      <c r="S56" s="23">
        <v>2463.7174606323242</v>
      </c>
      <c r="T56" s="25">
        <v>21.891593933105469</v>
      </c>
      <c r="U56" s="14"/>
    </row>
    <row r="57" spans="1:21" x14ac:dyDescent="0.25">
      <c r="A57" s="26">
        <v>41</v>
      </c>
      <c r="B57" s="13" t="s">
        <v>433</v>
      </c>
      <c r="C57" s="25">
        <v>612.20307633072093</v>
      </c>
      <c r="D57" s="18" t="s">
        <v>880</v>
      </c>
      <c r="E57" s="23" t="s">
        <v>706</v>
      </c>
      <c r="F57" s="25" t="s">
        <v>706</v>
      </c>
      <c r="G57" s="25" t="s">
        <v>706</v>
      </c>
      <c r="H57" s="25" t="s">
        <v>706</v>
      </c>
      <c r="I57" s="35">
        <v>7.3062905729619571E-2</v>
      </c>
      <c r="J57" s="35">
        <v>1.992969600958325E-3</v>
      </c>
      <c r="K57" s="23" t="s">
        <v>706</v>
      </c>
      <c r="L57" s="25" t="s">
        <v>706</v>
      </c>
      <c r="M57" s="25" t="s">
        <v>706</v>
      </c>
      <c r="N57" s="25" t="s">
        <v>706</v>
      </c>
      <c r="O57" s="25">
        <v>1015.772819519043</v>
      </c>
      <c r="P57" s="25">
        <v>55.284500122070313</v>
      </c>
      <c r="Q57" s="23" t="s">
        <v>706</v>
      </c>
      <c r="R57" s="25" t="s">
        <v>706</v>
      </c>
      <c r="S57" s="23" t="s">
        <v>706</v>
      </c>
      <c r="T57" s="25" t="s">
        <v>706</v>
      </c>
      <c r="U57" s="14"/>
    </row>
    <row r="58" spans="1:21" x14ac:dyDescent="0.25">
      <c r="U58" s="14"/>
    </row>
    <row r="60" spans="1:21" ht="18.75" x14ac:dyDescent="0.3">
      <c r="A60" s="1" t="s">
        <v>447</v>
      </c>
      <c r="B60" s="22"/>
      <c r="D60" s="14"/>
    </row>
    <row r="61" spans="1:21" x14ac:dyDescent="0.25">
      <c r="A61" s="2"/>
      <c r="B61" s="3"/>
      <c r="C61" s="4"/>
      <c r="D61" s="4"/>
      <c r="E61" s="46" t="s">
        <v>1</v>
      </c>
      <c r="F61" s="47"/>
      <c r="G61" s="47"/>
      <c r="H61" s="47"/>
      <c r="I61" s="47"/>
      <c r="J61" s="48"/>
      <c r="K61" s="46" t="s">
        <v>2</v>
      </c>
      <c r="L61" s="47"/>
      <c r="M61" s="47"/>
      <c r="N61" s="47"/>
      <c r="O61" s="47"/>
      <c r="P61" s="48"/>
      <c r="Q61" s="49" t="s">
        <v>3</v>
      </c>
      <c r="R61" s="44" t="s">
        <v>4</v>
      </c>
      <c r="S61" s="51" t="s">
        <v>5</v>
      </c>
      <c r="T61" s="44" t="s">
        <v>6</v>
      </c>
      <c r="U61" s="5"/>
    </row>
    <row r="62" spans="1:21" ht="15.75" thickBot="1" x14ac:dyDescent="0.3">
      <c r="A62" s="6" t="s">
        <v>8</v>
      </c>
      <c r="B62" s="7" t="s">
        <v>9</v>
      </c>
      <c r="C62" s="8" t="s">
        <v>10</v>
      </c>
      <c r="D62" s="8" t="s">
        <v>11</v>
      </c>
      <c r="E62" s="9" t="s">
        <v>12</v>
      </c>
      <c r="F62" s="8" t="s">
        <v>6</v>
      </c>
      <c r="G62" s="10" t="s">
        <v>13</v>
      </c>
      <c r="H62" s="8" t="s">
        <v>6</v>
      </c>
      <c r="I62" s="10" t="s">
        <v>14</v>
      </c>
      <c r="J62" s="11" t="s">
        <v>6</v>
      </c>
      <c r="K62" s="9" t="s">
        <v>12</v>
      </c>
      <c r="L62" s="8" t="s">
        <v>6</v>
      </c>
      <c r="M62" s="10" t="s">
        <v>13</v>
      </c>
      <c r="N62" s="8" t="s">
        <v>6</v>
      </c>
      <c r="O62" s="10" t="s">
        <v>14</v>
      </c>
      <c r="P62" s="11" t="s">
        <v>6</v>
      </c>
      <c r="Q62" s="50"/>
      <c r="R62" s="45"/>
      <c r="S62" s="52"/>
      <c r="T62" s="45"/>
      <c r="U62" s="5"/>
    </row>
    <row r="63" spans="1:21" x14ac:dyDescent="0.25">
      <c r="A63" s="15">
        <v>6</v>
      </c>
      <c r="B63" s="13" t="s">
        <v>453</v>
      </c>
      <c r="C63" s="25">
        <v>1735.7911217159176</v>
      </c>
      <c r="D63" s="18">
        <v>8.9454891692855689</v>
      </c>
      <c r="E63" s="37">
        <v>1.4427005860484069E-2</v>
      </c>
      <c r="F63" s="35">
        <v>7.0870189893427484E-4</v>
      </c>
      <c r="G63" s="38">
        <v>0.13639348888685962</v>
      </c>
      <c r="H63" s="38">
        <v>7.4485840433525371E-3</v>
      </c>
      <c r="I63" s="35">
        <v>6.8567159045607715E-2</v>
      </c>
      <c r="J63" s="39">
        <v>1.6359608535993153E-3</v>
      </c>
      <c r="K63" s="23">
        <v>92.334988996235609</v>
      </c>
      <c r="L63" s="25">
        <v>4.503467907292432</v>
      </c>
      <c r="M63" s="25">
        <v>129.82651305809532</v>
      </c>
      <c r="N63" s="25">
        <v>6.6555065618390259</v>
      </c>
      <c r="O63" s="25">
        <v>885.81562042236328</v>
      </c>
      <c r="P63" s="40">
        <v>49.328804016113281</v>
      </c>
      <c r="Q63" s="25">
        <f>100*(K63/M63)</f>
        <v>71.121827754025219</v>
      </c>
      <c r="R63" s="25">
        <f>100*(K63/O63)</f>
        <v>10.423725532431865</v>
      </c>
      <c r="S63" s="19" t="s">
        <v>706</v>
      </c>
      <c r="T63" s="17" t="s">
        <v>706</v>
      </c>
      <c r="U63" s="5"/>
    </row>
    <row r="64" spans="1:21" x14ac:dyDescent="0.25">
      <c r="A64" s="15">
        <v>31</v>
      </c>
      <c r="B64" s="16" t="s">
        <v>478</v>
      </c>
      <c r="C64" s="17">
        <v>426.96036856339254</v>
      </c>
      <c r="D64" s="18">
        <v>3.0069879222204245</v>
      </c>
      <c r="E64" s="42">
        <v>5.3351689284810315E-2</v>
      </c>
      <c r="F64" s="30">
        <v>2.1613403885690245E-3</v>
      </c>
      <c r="G64" s="41">
        <v>0.35635839975026284</v>
      </c>
      <c r="H64" s="41">
        <v>5.3106741616729014E-2</v>
      </c>
      <c r="I64" s="30">
        <v>4.8443727238419741E-2</v>
      </c>
      <c r="J64" s="30">
        <v>6.9475220952669725E-3</v>
      </c>
      <c r="K64" s="19">
        <v>335.05553609929098</v>
      </c>
      <c r="L64" s="17">
        <v>13.226794010085825</v>
      </c>
      <c r="M64" s="17">
        <v>309.49226907230195</v>
      </c>
      <c r="N64" s="17">
        <v>39.776556373906885</v>
      </c>
      <c r="O64" s="17">
        <v>121.07372283935547</v>
      </c>
      <c r="P64" s="17">
        <v>214.06173706054688</v>
      </c>
      <c r="Q64" s="19">
        <f>100*(K64/M64)</f>
        <v>108.25974332205924</v>
      </c>
      <c r="R64" s="17">
        <f>100*(K64/O64)</f>
        <v>276.73679163550088</v>
      </c>
      <c r="S64" s="19" t="s">
        <v>706</v>
      </c>
      <c r="T64" s="17" t="s">
        <v>706</v>
      </c>
    </row>
    <row r="65" spans="1:21" x14ac:dyDescent="0.25">
      <c r="A65" s="15">
        <v>67</v>
      </c>
      <c r="B65" s="13" t="s">
        <v>514</v>
      </c>
      <c r="C65" s="25">
        <v>598.10771720738876</v>
      </c>
      <c r="D65" s="18">
        <v>0.83911893273436755</v>
      </c>
      <c r="E65" s="37">
        <v>5.9708097827695532E-2</v>
      </c>
      <c r="F65" s="35">
        <v>2.2975473821544947E-3</v>
      </c>
      <c r="G65" s="38">
        <v>0.52242639298042504</v>
      </c>
      <c r="H65" s="38">
        <v>2.2902645944325142E-2</v>
      </c>
      <c r="I65" s="35">
        <v>6.3458616410032601E-2</v>
      </c>
      <c r="J65" s="35">
        <v>1.3328920024820363E-3</v>
      </c>
      <c r="K65" s="23">
        <v>373.83801194011374</v>
      </c>
      <c r="L65" s="25">
        <v>13.976007065590494</v>
      </c>
      <c r="M65" s="25">
        <v>426.77095322041913</v>
      </c>
      <c r="N65" s="25">
        <v>15.276083736002619</v>
      </c>
      <c r="O65" s="25">
        <v>723.71006011962891</v>
      </c>
      <c r="P65" s="25">
        <v>44.565200805664063</v>
      </c>
      <c r="Q65" s="23">
        <f>100*(K65/M65)</f>
        <v>87.596873479586009</v>
      </c>
      <c r="R65" s="25">
        <f>100*(K65/O65)</f>
        <v>51.655771080247035</v>
      </c>
      <c r="S65" s="19" t="s">
        <v>706</v>
      </c>
      <c r="T65" s="17" t="s">
        <v>706</v>
      </c>
    </row>
    <row r="66" spans="1:21" x14ac:dyDescent="0.25">
      <c r="A66" s="15">
        <v>79</v>
      </c>
      <c r="B66" s="13" t="s">
        <v>526</v>
      </c>
      <c r="C66" s="25">
        <v>1378.1407693226467</v>
      </c>
      <c r="D66" s="18">
        <v>5.1433846521200799</v>
      </c>
      <c r="E66" s="37">
        <v>6.1638859291500425E-2</v>
      </c>
      <c r="F66" s="35">
        <v>1.8494492226764083E-3</v>
      </c>
      <c r="G66" s="38">
        <v>0.56143431056391235</v>
      </c>
      <c r="H66" s="38">
        <v>5.0531575885077874E-2</v>
      </c>
      <c r="I66" s="35">
        <v>6.6060686446411623E-2</v>
      </c>
      <c r="J66" s="35">
        <v>5.6056382152443445E-3</v>
      </c>
      <c r="K66" s="23">
        <v>385.57215124660695</v>
      </c>
      <c r="L66" s="25">
        <v>11.229754247929378</v>
      </c>
      <c r="M66" s="25">
        <v>452.45959150468195</v>
      </c>
      <c r="N66" s="25">
        <v>32.871590536227728</v>
      </c>
      <c r="O66" s="25">
        <v>808.36772918701172</v>
      </c>
      <c r="P66" s="25">
        <v>178.28941345214844</v>
      </c>
      <c r="Q66" s="23">
        <f>100*(K66/M66)</f>
        <v>85.216925110232111</v>
      </c>
      <c r="R66" s="25">
        <f>100*(K66/O66)</f>
        <v>47.697617968295567</v>
      </c>
      <c r="S66" s="19" t="s">
        <v>706</v>
      </c>
      <c r="T66" s="17" t="s">
        <v>706</v>
      </c>
      <c r="U66" s="20"/>
    </row>
    <row r="67" spans="1:21" x14ac:dyDescent="0.25">
      <c r="A67" s="15">
        <v>32</v>
      </c>
      <c r="B67" s="16" t="s">
        <v>479</v>
      </c>
      <c r="C67" s="17">
        <v>111.90923580425934</v>
      </c>
      <c r="D67" s="18">
        <v>1.5371146409653194</v>
      </c>
      <c r="E67" s="42">
        <v>7.4541340696477554E-2</v>
      </c>
      <c r="F67" s="30">
        <v>2.4515492340359069E-3</v>
      </c>
      <c r="G67" s="41">
        <v>0.59708857926385517</v>
      </c>
      <c r="H67" s="41">
        <v>3.005752278393509E-2</v>
      </c>
      <c r="I67" s="30">
        <v>5.8095205186269976E-2</v>
      </c>
      <c r="J67" s="30">
        <v>2.214090130482179E-3</v>
      </c>
      <c r="K67" s="19">
        <v>463.44298792753438</v>
      </c>
      <c r="L67" s="17">
        <v>14.706944443939562</v>
      </c>
      <c r="M67" s="17">
        <v>475.38440750715711</v>
      </c>
      <c r="N67" s="17">
        <v>19.111966487730257</v>
      </c>
      <c r="O67" s="17">
        <v>533.42342376708984</v>
      </c>
      <c r="P67" s="17">
        <v>83.518028259277344</v>
      </c>
      <c r="Q67" s="19">
        <f>100*(K67/M67)</f>
        <v>97.488049799058047</v>
      </c>
      <c r="R67" s="17">
        <f>100*(K67/O67)</f>
        <v>86.880884355368835</v>
      </c>
      <c r="S67" s="19" t="s">
        <v>706</v>
      </c>
      <c r="T67" s="17" t="s">
        <v>706</v>
      </c>
    </row>
    <row r="68" spans="1:21" x14ac:dyDescent="0.25">
      <c r="A68" s="15">
        <v>28</v>
      </c>
      <c r="B68" s="13" t="s">
        <v>475</v>
      </c>
      <c r="C68" s="25">
        <v>724.94472397366087</v>
      </c>
      <c r="D68" s="18">
        <v>0.42710666144325732</v>
      </c>
      <c r="E68" s="37">
        <v>7.7010825979779443E-2</v>
      </c>
      <c r="F68" s="35">
        <v>2.5464267451585903E-3</v>
      </c>
      <c r="G68" s="38">
        <v>0.84474844062967325</v>
      </c>
      <c r="H68" s="38">
        <v>3.1719004070603081E-2</v>
      </c>
      <c r="I68" s="35">
        <v>7.9556257098321134E-2</v>
      </c>
      <c r="J68" s="35">
        <v>1.4154262002590041E-3</v>
      </c>
      <c r="K68" s="23">
        <v>478.24050861369074</v>
      </c>
      <c r="L68" s="25">
        <v>15.241093768095539</v>
      </c>
      <c r="M68" s="25">
        <v>621.76262542953066</v>
      </c>
      <c r="N68" s="25">
        <v>17.460436854852162</v>
      </c>
      <c r="O68" s="25">
        <v>1186.0799789428711</v>
      </c>
      <c r="P68" s="25">
        <v>35.147666931152344</v>
      </c>
      <c r="Q68" s="23">
        <f>100*(K68/M68)</f>
        <v>76.916895460435413</v>
      </c>
      <c r="R68" s="25">
        <f>100*(K68/O68)</f>
        <v>40.321101199257811</v>
      </c>
      <c r="S68" s="19" t="s">
        <v>706</v>
      </c>
      <c r="T68" s="17" t="s">
        <v>706</v>
      </c>
    </row>
    <row r="69" spans="1:21" x14ac:dyDescent="0.25">
      <c r="A69" s="15">
        <v>45</v>
      </c>
      <c r="B69" s="13" t="s">
        <v>492</v>
      </c>
      <c r="C69" s="25">
        <v>186.04822226039275</v>
      </c>
      <c r="D69" s="18">
        <v>1.1320455938445528</v>
      </c>
      <c r="E69" s="37">
        <v>8.5823904751092861E-2</v>
      </c>
      <c r="F69" s="35">
        <v>2.5101057124783041E-3</v>
      </c>
      <c r="G69" s="38">
        <v>0.67352444753837937</v>
      </c>
      <c r="H69" s="38">
        <v>3.3113850951063138E-2</v>
      </c>
      <c r="I69" s="35">
        <v>5.6917238348548276E-2</v>
      </c>
      <c r="J69" s="35">
        <v>2.2493501273189898E-3</v>
      </c>
      <c r="K69" s="23">
        <v>530.77456354465164</v>
      </c>
      <c r="L69" s="25">
        <v>14.901761031151807</v>
      </c>
      <c r="M69" s="25">
        <v>522.85307426531301</v>
      </c>
      <c r="N69" s="25">
        <v>20.093899575182093</v>
      </c>
      <c r="O69" s="25">
        <v>488.40045928955078</v>
      </c>
      <c r="P69" s="25">
        <v>87.285041809082031</v>
      </c>
      <c r="Q69" s="23">
        <f>100*(K69/M69)</f>
        <v>101.5150507225131</v>
      </c>
      <c r="R69" s="25">
        <f>100*(K69/O69)</f>
        <v>108.67609836336767</v>
      </c>
      <c r="S69" s="23">
        <v>530.77456354465164</v>
      </c>
      <c r="T69" s="25">
        <v>14.901761031151807</v>
      </c>
    </row>
    <row r="70" spans="1:21" x14ac:dyDescent="0.25">
      <c r="A70" s="15">
        <v>36</v>
      </c>
      <c r="B70" s="13" t="s">
        <v>483</v>
      </c>
      <c r="C70" s="25">
        <v>489.98246530636055</v>
      </c>
      <c r="D70" s="18">
        <v>0.19381639679307258</v>
      </c>
      <c r="E70" s="37">
        <v>9.1836695015140829E-2</v>
      </c>
      <c r="F70" s="35">
        <v>2.3220812715709382E-3</v>
      </c>
      <c r="G70" s="38">
        <v>0.75134631359169524</v>
      </c>
      <c r="H70" s="38">
        <v>2.2955867241661359E-2</v>
      </c>
      <c r="I70" s="35">
        <v>5.9336597480273194E-2</v>
      </c>
      <c r="J70" s="35">
        <v>1.0176849100711079E-3</v>
      </c>
      <c r="K70" s="23">
        <v>566.37220041294825</v>
      </c>
      <c r="L70" s="25">
        <v>13.709593942351262</v>
      </c>
      <c r="M70" s="25">
        <v>569.00524365263573</v>
      </c>
      <c r="N70" s="25">
        <v>13.309950988794355</v>
      </c>
      <c r="O70" s="25">
        <v>579.54311370849609</v>
      </c>
      <c r="P70" s="25">
        <v>37.26959228515625</v>
      </c>
      <c r="Q70" s="23">
        <f>100*(K70/M70)</f>
        <v>99.53725501319019</v>
      </c>
      <c r="R70" s="25">
        <f>100*(K70/O70)</f>
        <v>97.727362644123716</v>
      </c>
      <c r="S70" s="23">
        <v>566.37220041294825</v>
      </c>
      <c r="T70" s="25">
        <v>13.709593942351262</v>
      </c>
    </row>
    <row r="71" spans="1:21" x14ac:dyDescent="0.25">
      <c r="A71" s="15">
        <v>70</v>
      </c>
      <c r="B71" s="13" t="s">
        <v>517</v>
      </c>
      <c r="C71" s="25">
        <v>61.6962083218842</v>
      </c>
      <c r="D71" s="18">
        <v>1.9838541419444486</v>
      </c>
      <c r="E71" s="37">
        <v>9.2622094845192904E-2</v>
      </c>
      <c r="F71" s="35">
        <v>3.204457756724064E-3</v>
      </c>
      <c r="G71" s="38">
        <v>0.74952534990541908</v>
      </c>
      <c r="H71" s="38">
        <v>5.5342673133341028E-2</v>
      </c>
      <c r="I71" s="35">
        <v>5.8690857098937052E-2</v>
      </c>
      <c r="J71" s="35">
        <v>3.8283969610665939E-3</v>
      </c>
      <c r="K71" s="23">
        <v>571.00753586410133</v>
      </c>
      <c r="L71" s="25">
        <v>18.905580847236024</v>
      </c>
      <c r="M71" s="25">
        <v>567.94894909967195</v>
      </c>
      <c r="N71" s="25">
        <v>32.130295851134406</v>
      </c>
      <c r="O71" s="25">
        <v>555.72032928466797</v>
      </c>
      <c r="P71" s="25">
        <v>142.64583587646484</v>
      </c>
      <c r="Q71" s="23">
        <f>100*(K71/M71)</f>
        <v>100.538531987651</v>
      </c>
      <c r="R71" s="25">
        <f>100*(K71/O71)</f>
        <v>102.75088129295382</v>
      </c>
      <c r="S71" s="23">
        <v>571.00753586410133</v>
      </c>
      <c r="T71" s="25">
        <v>18.905580847236024</v>
      </c>
    </row>
    <row r="72" spans="1:21" x14ac:dyDescent="0.25">
      <c r="A72" s="15">
        <v>18</v>
      </c>
      <c r="B72" s="13" t="s">
        <v>465</v>
      </c>
      <c r="C72" s="25">
        <v>194.65320157711861</v>
      </c>
      <c r="D72" s="18">
        <v>1.7256469487340449</v>
      </c>
      <c r="E72" s="37">
        <v>9.3592044372301883E-2</v>
      </c>
      <c r="F72" s="35">
        <v>3.4043010784893797E-3</v>
      </c>
      <c r="G72" s="38">
        <v>0.76733478247415443</v>
      </c>
      <c r="H72" s="38">
        <v>4.2250263068589811E-2</v>
      </c>
      <c r="I72" s="35">
        <v>5.946270698217019E-2</v>
      </c>
      <c r="J72" s="35">
        <v>2.4579500651478168E-3</v>
      </c>
      <c r="K72" s="23">
        <v>576.72746526599792</v>
      </c>
      <c r="L72" s="25">
        <v>20.066805006450238</v>
      </c>
      <c r="M72" s="25">
        <v>578.23286709383024</v>
      </c>
      <c r="N72" s="25">
        <v>24.278578640570913</v>
      </c>
      <c r="O72" s="25">
        <v>584.14936065673828</v>
      </c>
      <c r="P72" s="25">
        <v>89.821815490722656</v>
      </c>
      <c r="Q72" s="23">
        <f>100*(K72/M72)</f>
        <v>99.739654745777699</v>
      </c>
      <c r="R72" s="25">
        <f>100*(K72/O72)</f>
        <v>98.729452449901473</v>
      </c>
      <c r="S72" s="23">
        <v>576.72746526599792</v>
      </c>
      <c r="T72" s="25">
        <v>20.066805006450238</v>
      </c>
    </row>
    <row r="73" spans="1:21" x14ac:dyDescent="0.25">
      <c r="A73" s="15">
        <v>26</v>
      </c>
      <c r="B73" s="13" t="s">
        <v>473</v>
      </c>
      <c r="C73" s="25">
        <v>422.3896402089872</v>
      </c>
      <c r="D73" s="18" t="s">
        <v>880</v>
      </c>
      <c r="E73" s="37">
        <v>9.4105650199919816E-2</v>
      </c>
      <c r="F73" s="35">
        <v>2.3479605029660842E-3</v>
      </c>
      <c r="G73" s="38">
        <v>0.76632265600969107</v>
      </c>
      <c r="H73" s="38">
        <v>2.4342391609272415E-2</v>
      </c>
      <c r="I73" s="35">
        <v>5.9060169773691877E-2</v>
      </c>
      <c r="J73" s="35">
        <v>1.1611180640724583E-3</v>
      </c>
      <c r="K73" s="23">
        <v>579.75421731311656</v>
      </c>
      <c r="L73" s="25">
        <v>13.833637794329604</v>
      </c>
      <c r="M73" s="25">
        <v>577.65120568167401</v>
      </c>
      <c r="N73" s="25">
        <v>13.994281740169811</v>
      </c>
      <c r="O73" s="25">
        <v>569.38648223876953</v>
      </c>
      <c r="P73" s="25">
        <v>42.796134948730469</v>
      </c>
      <c r="Q73" s="23">
        <f>100*(K73/M73)</f>
        <v>100.36406253648529</v>
      </c>
      <c r="R73" s="25">
        <f>100*(K73/O73)</f>
        <v>101.82086076816965</v>
      </c>
      <c r="S73" s="23">
        <v>579.75421731311656</v>
      </c>
      <c r="T73" s="25">
        <v>13.833637794329604</v>
      </c>
    </row>
    <row r="74" spans="1:21" x14ac:dyDescent="0.25">
      <c r="A74" s="15">
        <v>15</v>
      </c>
      <c r="B74" s="13" t="s">
        <v>462</v>
      </c>
      <c r="C74" s="25">
        <v>375.49622805360593</v>
      </c>
      <c r="D74" s="18">
        <v>8.919435702634787E-2</v>
      </c>
      <c r="E74" s="37">
        <v>9.4702368046215596E-2</v>
      </c>
      <c r="F74" s="35">
        <v>3.0689356638426177E-3</v>
      </c>
      <c r="G74" s="38">
        <v>0.78460045067173323</v>
      </c>
      <c r="H74" s="38">
        <v>2.8775419622383985E-2</v>
      </c>
      <c r="I74" s="35">
        <v>6.0087818863471296E-2</v>
      </c>
      <c r="J74" s="35">
        <v>1.0318986791166267E-3</v>
      </c>
      <c r="K74" s="23">
        <v>583.26897645828558</v>
      </c>
      <c r="L74" s="25">
        <v>18.071619414586337</v>
      </c>
      <c r="M74" s="25">
        <v>588.10433367277631</v>
      </c>
      <c r="N74" s="25">
        <v>16.373752445253956</v>
      </c>
      <c r="O74" s="25">
        <v>606.80866241455078</v>
      </c>
      <c r="P74" s="25">
        <v>37.145614624023438</v>
      </c>
      <c r="Q74" s="23">
        <f>100*(K74/M74)</f>
        <v>99.177806226270533</v>
      </c>
      <c r="R74" s="25">
        <f>100*(K74/O74)</f>
        <v>96.120739960665929</v>
      </c>
      <c r="S74" s="23">
        <v>583.26897645828558</v>
      </c>
      <c r="T74" s="25">
        <v>18.071619414586337</v>
      </c>
      <c r="U74" s="20"/>
    </row>
    <row r="75" spans="1:21" x14ac:dyDescent="0.25">
      <c r="A75" s="15">
        <v>71</v>
      </c>
      <c r="B75" s="13" t="s">
        <v>518</v>
      </c>
      <c r="C75" s="25">
        <v>233.77852995626316</v>
      </c>
      <c r="D75" s="18" t="s">
        <v>880</v>
      </c>
      <c r="E75" s="37">
        <v>9.4991242919814797E-2</v>
      </c>
      <c r="F75" s="35">
        <v>2.9331437196330524E-3</v>
      </c>
      <c r="G75" s="38">
        <v>0.76957943316341604</v>
      </c>
      <c r="H75" s="38">
        <v>2.8569220687512439E-2</v>
      </c>
      <c r="I75" s="35">
        <v>5.8758216860951215E-2</v>
      </c>
      <c r="J75" s="35">
        <v>1.2108690980209352E-3</v>
      </c>
      <c r="K75" s="23">
        <v>584.96980534379406</v>
      </c>
      <c r="L75" s="25">
        <v>17.267439520996788</v>
      </c>
      <c r="M75" s="25">
        <v>579.52166316712487</v>
      </c>
      <c r="N75" s="25">
        <v>16.394417084635506</v>
      </c>
      <c r="O75" s="25">
        <v>558.21895599365234</v>
      </c>
      <c r="P75" s="25">
        <v>44.946670532226563</v>
      </c>
      <c r="Q75" s="23">
        <f>100*(K75/M75)</f>
        <v>100.94011018447434</v>
      </c>
      <c r="R75" s="25">
        <f>100*(K75/O75)</f>
        <v>104.79217859997681</v>
      </c>
      <c r="S75" s="23">
        <v>584.96980534379406</v>
      </c>
      <c r="T75" s="25">
        <v>17.267439520996788</v>
      </c>
    </row>
    <row r="76" spans="1:21" x14ac:dyDescent="0.25">
      <c r="A76" s="15">
        <v>17</v>
      </c>
      <c r="B76" s="13" t="s">
        <v>464</v>
      </c>
      <c r="C76" s="25">
        <v>408.02049997299503</v>
      </c>
      <c r="D76" s="18">
        <v>8.7500965700800029E-2</v>
      </c>
      <c r="E76" s="37">
        <v>9.8336873800068864E-2</v>
      </c>
      <c r="F76" s="35">
        <v>2.9535415799470631E-3</v>
      </c>
      <c r="G76" s="38">
        <v>0.80584903871750391</v>
      </c>
      <c r="H76" s="38">
        <v>2.6595096718955633E-2</v>
      </c>
      <c r="I76" s="35">
        <v>5.9434145046672535E-2</v>
      </c>
      <c r="J76" s="35">
        <v>8.1290818707809845E-4</v>
      </c>
      <c r="K76" s="23">
        <v>604.6354848924434</v>
      </c>
      <c r="L76" s="25">
        <v>17.334558280210217</v>
      </c>
      <c r="M76" s="25">
        <v>600.12272198919788</v>
      </c>
      <c r="N76" s="25">
        <v>14.954828726516951</v>
      </c>
      <c r="O76" s="25">
        <v>583.10985565185547</v>
      </c>
      <c r="P76" s="25">
        <v>29.697418212890625</v>
      </c>
      <c r="Q76" s="23">
        <f>100*(K76/M76)</f>
        <v>100.75197334443315</v>
      </c>
      <c r="R76" s="25">
        <f>100*(K76/O76)</f>
        <v>103.69152210890427</v>
      </c>
      <c r="S76" s="23">
        <v>604.6354848924434</v>
      </c>
      <c r="T76" s="25">
        <v>17.334558280210217</v>
      </c>
    </row>
    <row r="77" spans="1:21" x14ac:dyDescent="0.25">
      <c r="A77" s="15">
        <v>24</v>
      </c>
      <c r="B77" s="13" t="s">
        <v>471</v>
      </c>
      <c r="C77" s="25">
        <v>538.26635174332057</v>
      </c>
      <c r="D77" s="18">
        <v>0.83970295408754403</v>
      </c>
      <c r="E77" s="37">
        <v>0.10017245193434585</v>
      </c>
      <c r="F77" s="35">
        <v>2.5260047798672789E-3</v>
      </c>
      <c r="G77" s="38">
        <v>0.93121067931723667</v>
      </c>
      <c r="H77" s="38">
        <v>2.8078541977194289E-2</v>
      </c>
      <c r="I77" s="35">
        <v>6.7421493553094958E-2</v>
      </c>
      <c r="J77" s="35">
        <v>1.1146223127286275E-3</v>
      </c>
      <c r="K77" s="23">
        <v>615.3996132421737</v>
      </c>
      <c r="L77" s="25">
        <v>14.80056765821206</v>
      </c>
      <c r="M77" s="25">
        <v>668.27141314165794</v>
      </c>
      <c r="N77" s="25">
        <v>14.764046829249594</v>
      </c>
      <c r="O77" s="25">
        <v>850.89206695556641</v>
      </c>
      <c r="P77" s="25">
        <v>34.365653991699219</v>
      </c>
      <c r="Q77" s="23">
        <f>100*(K77/M77)</f>
        <v>92.088274485523044</v>
      </c>
      <c r="R77" s="25">
        <f>100*(K77/O77)</f>
        <v>72.324051091935942</v>
      </c>
      <c r="S77" s="23">
        <v>615.3996132421737</v>
      </c>
      <c r="T77" s="25">
        <v>14.80056765821206</v>
      </c>
    </row>
    <row r="78" spans="1:21" x14ac:dyDescent="0.25">
      <c r="A78" s="15">
        <v>19</v>
      </c>
      <c r="B78" s="13" t="s">
        <v>466</v>
      </c>
      <c r="C78" s="25">
        <v>204.71371435721369</v>
      </c>
      <c r="D78" s="18" t="s">
        <v>880</v>
      </c>
      <c r="E78" s="37">
        <v>0.10046253311684984</v>
      </c>
      <c r="F78" s="35">
        <v>3.4313936414318577E-3</v>
      </c>
      <c r="G78" s="38">
        <v>0.81512773523831195</v>
      </c>
      <c r="H78" s="38">
        <v>3.4031641315526502E-2</v>
      </c>
      <c r="I78" s="35">
        <v>5.8846450378525185E-2</v>
      </c>
      <c r="J78" s="35">
        <v>1.4128532717504702E-3</v>
      </c>
      <c r="K78" s="23">
        <v>617.09905290471954</v>
      </c>
      <c r="L78" s="25">
        <v>20.10022395176361</v>
      </c>
      <c r="M78" s="25">
        <v>605.32653986109642</v>
      </c>
      <c r="N78" s="25">
        <v>19.0395425096678</v>
      </c>
      <c r="O78" s="25">
        <v>561.49005889892578</v>
      </c>
      <c r="P78" s="25">
        <v>52.337646484375</v>
      </c>
      <c r="Q78" s="23">
        <f>100*(K78/M78)</f>
        <v>101.94482023641729</v>
      </c>
      <c r="R78" s="25">
        <f>100*(K78/O78)</f>
        <v>109.9038252101635</v>
      </c>
      <c r="S78" s="23">
        <v>617.09905290471954</v>
      </c>
      <c r="T78" s="25">
        <v>20.10022395176361</v>
      </c>
    </row>
    <row r="79" spans="1:21" x14ac:dyDescent="0.25">
      <c r="A79" s="15">
        <v>77</v>
      </c>
      <c r="B79" s="13" t="s">
        <v>524</v>
      </c>
      <c r="C79" s="25">
        <v>719.59572098779381</v>
      </c>
      <c r="D79" s="18">
        <v>1.7598236798407343</v>
      </c>
      <c r="E79" s="37">
        <v>0.10290282601663808</v>
      </c>
      <c r="F79" s="35">
        <v>2.9207943103351061E-3</v>
      </c>
      <c r="G79" s="38">
        <v>0.89688651174979372</v>
      </c>
      <c r="H79" s="38">
        <v>3.4813058237129921E-2</v>
      </c>
      <c r="I79" s="35">
        <v>6.321336595472897E-2</v>
      </c>
      <c r="J79" s="35">
        <v>1.6736481292736823E-3</v>
      </c>
      <c r="K79" s="23">
        <v>631.37779073955778</v>
      </c>
      <c r="L79" s="25">
        <v>17.071392483982379</v>
      </c>
      <c r="M79" s="25">
        <v>650.06230801093182</v>
      </c>
      <c r="N79" s="25">
        <v>18.637150239530456</v>
      </c>
      <c r="O79" s="25">
        <v>715.48938751220703</v>
      </c>
      <c r="P79" s="25">
        <v>56.262016296386719</v>
      </c>
      <c r="Q79" s="23">
        <f>100*(K79/M79)</f>
        <v>97.125734404053489</v>
      </c>
      <c r="R79" s="25">
        <f>100*(K79/O79)</f>
        <v>88.244186672689935</v>
      </c>
      <c r="S79" s="23">
        <v>631.37779073955778</v>
      </c>
      <c r="T79" s="25">
        <v>17.071392483982379</v>
      </c>
      <c r="U79" s="20"/>
    </row>
    <row r="80" spans="1:21" x14ac:dyDescent="0.25">
      <c r="A80" s="15">
        <v>74</v>
      </c>
      <c r="B80" s="13" t="s">
        <v>521</v>
      </c>
      <c r="C80" s="25">
        <v>152.0795910368204</v>
      </c>
      <c r="D80" s="18" t="s">
        <v>880</v>
      </c>
      <c r="E80" s="37">
        <v>0.10335119399300169</v>
      </c>
      <c r="F80" s="35">
        <v>3.0662251233854803E-3</v>
      </c>
      <c r="G80" s="38">
        <v>0.84493853417549991</v>
      </c>
      <c r="H80" s="38">
        <v>3.079310836084017E-2</v>
      </c>
      <c r="I80" s="35">
        <v>5.9293671631295133E-2</v>
      </c>
      <c r="J80" s="35">
        <v>1.2549941575426278E-3</v>
      </c>
      <c r="K80" s="23">
        <v>633.99786307551062</v>
      </c>
      <c r="L80" s="25">
        <v>17.914124738825933</v>
      </c>
      <c r="M80" s="25">
        <v>621.86725097985754</v>
      </c>
      <c r="N80" s="25">
        <v>16.948913843627281</v>
      </c>
      <c r="O80" s="25">
        <v>577.96955108642578</v>
      </c>
      <c r="P80" s="25">
        <v>46.0052490234375</v>
      </c>
      <c r="Q80" s="23">
        <f>100*(K80/M80)</f>
        <v>101.95067549811303</v>
      </c>
      <c r="R80" s="25">
        <f>100*(K80/O80)</f>
        <v>109.69399026017319</v>
      </c>
      <c r="S80" s="23">
        <v>633.99786307551062</v>
      </c>
      <c r="T80" s="25">
        <v>17.914124738825933</v>
      </c>
    </row>
    <row r="81" spans="1:21" x14ac:dyDescent="0.25">
      <c r="A81" s="15">
        <v>40</v>
      </c>
      <c r="B81" s="13" t="s">
        <v>487</v>
      </c>
      <c r="C81" s="25">
        <v>206.78729455519783</v>
      </c>
      <c r="D81" s="18">
        <v>0.50141374765459035</v>
      </c>
      <c r="E81" s="37">
        <v>0.10411265719834524</v>
      </c>
      <c r="F81" s="35">
        <v>2.0995909684166768E-3</v>
      </c>
      <c r="G81" s="38">
        <v>0.87123330356790674</v>
      </c>
      <c r="H81" s="38">
        <v>2.3877636409832502E-2</v>
      </c>
      <c r="I81" s="35">
        <v>6.0691750352765708E-2</v>
      </c>
      <c r="J81" s="35">
        <v>1.1263818419505625E-3</v>
      </c>
      <c r="K81" s="23">
        <v>638.44509258318692</v>
      </c>
      <c r="L81" s="25">
        <v>12.258181245897049</v>
      </c>
      <c r="M81" s="25">
        <v>636.2367204172142</v>
      </c>
      <c r="N81" s="25">
        <v>12.957370605003746</v>
      </c>
      <c r="O81" s="25">
        <v>628.39984893798828</v>
      </c>
      <c r="P81" s="25">
        <v>39.997100830078125</v>
      </c>
      <c r="Q81" s="23">
        <f>100*(K81/M81)</f>
        <v>100.34709913702002</v>
      </c>
      <c r="R81" s="25">
        <f>100*(K81/O81)</f>
        <v>101.59854329407867</v>
      </c>
      <c r="S81" s="23">
        <v>638.44509258318692</v>
      </c>
      <c r="T81" s="25">
        <v>12.258181245897049</v>
      </c>
    </row>
    <row r="82" spans="1:21" x14ac:dyDescent="0.25">
      <c r="A82" s="15">
        <v>57</v>
      </c>
      <c r="B82" s="13" t="s">
        <v>504</v>
      </c>
      <c r="C82" s="25">
        <v>79.882245518603952</v>
      </c>
      <c r="D82" s="18" t="s">
        <v>880</v>
      </c>
      <c r="E82" s="37">
        <v>0.1044922253466527</v>
      </c>
      <c r="F82" s="35">
        <v>3.0823300807478696E-3</v>
      </c>
      <c r="G82" s="38">
        <v>0.85189367465778942</v>
      </c>
      <c r="H82" s="38">
        <v>3.3754573131732649E-2</v>
      </c>
      <c r="I82" s="35">
        <v>5.9128946401445309E-2</v>
      </c>
      <c r="J82" s="35">
        <v>1.5642247363824599E-3</v>
      </c>
      <c r="K82" s="23">
        <v>640.6607669875491</v>
      </c>
      <c r="L82" s="25">
        <v>17.989612821648848</v>
      </c>
      <c r="M82" s="25">
        <v>625.68789509468604</v>
      </c>
      <c r="N82" s="25">
        <v>18.50949560502454</v>
      </c>
      <c r="O82" s="25">
        <v>571.92325592041016</v>
      </c>
      <c r="P82" s="25">
        <v>57.568550109863281</v>
      </c>
      <c r="Q82" s="23">
        <f>100*(K82/M82)</f>
        <v>102.39302566187527</v>
      </c>
      <c r="R82" s="25">
        <f>100*(K82/O82)</f>
        <v>112.01865990857776</v>
      </c>
      <c r="S82" s="23">
        <v>640.6607669875491</v>
      </c>
      <c r="T82" s="25">
        <v>17.989612821648848</v>
      </c>
      <c r="U82" s="20"/>
    </row>
    <row r="83" spans="1:21" x14ac:dyDescent="0.25">
      <c r="A83" s="15">
        <v>42</v>
      </c>
      <c r="B83" s="13" t="s">
        <v>489</v>
      </c>
      <c r="C83" s="25">
        <v>41.941371271790594</v>
      </c>
      <c r="D83" s="18">
        <v>9.5075780855023981E-2</v>
      </c>
      <c r="E83" s="37">
        <v>0.10521590302980081</v>
      </c>
      <c r="F83" s="35">
        <v>2.9779440727280026E-3</v>
      </c>
      <c r="G83" s="38">
        <v>0.89105063451739441</v>
      </c>
      <c r="H83" s="38">
        <v>3.9511504012594872E-2</v>
      </c>
      <c r="I83" s="35">
        <v>6.1421401539130178E-2</v>
      </c>
      <c r="J83" s="35">
        <v>2.0966181665687767E-3</v>
      </c>
      <c r="K83" s="23">
        <v>644.88302224829636</v>
      </c>
      <c r="L83" s="25">
        <v>17.368994208358856</v>
      </c>
      <c r="M83" s="25">
        <v>646.9336100931863</v>
      </c>
      <c r="N83" s="25">
        <v>21.218443599794739</v>
      </c>
      <c r="O83" s="25">
        <v>654.10137176513672</v>
      </c>
      <c r="P83" s="25">
        <v>73.294639587402344</v>
      </c>
      <c r="Q83" s="23">
        <f>100*(K83/M83)</f>
        <v>99.683029631959513</v>
      </c>
      <c r="R83" s="25">
        <f>100*(K83/O83)</f>
        <v>98.590684882380842</v>
      </c>
      <c r="S83" s="23">
        <v>644.88302224829636</v>
      </c>
      <c r="T83" s="25">
        <v>17.368994208358856</v>
      </c>
      <c r="U83" s="20"/>
    </row>
    <row r="84" spans="1:21" x14ac:dyDescent="0.25">
      <c r="A84" s="15">
        <v>4</v>
      </c>
      <c r="B84" s="13" t="s">
        <v>451</v>
      </c>
      <c r="C84" s="25">
        <v>248.06280223541589</v>
      </c>
      <c r="D84" s="18" t="s">
        <v>880</v>
      </c>
      <c r="E84" s="37">
        <v>0.10550726402875352</v>
      </c>
      <c r="F84" s="35">
        <v>3.3371638913114714E-3</v>
      </c>
      <c r="G84" s="38">
        <v>0.84974388553776325</v>
      </c>
      <c r="H84" s="38">
        <v>3.1335069507813805E-2</v>
      </c>
      <c r="I84" s="35">
        <v>5.8412314152572468E-2</v>
      </c>
      <c r="J84" s="35">
        <v>1.1073617877906689E-3</v>
      </c>
      <c r="K84" s="23">
        <v>646.58217045211859</v>
      </c>
      <c r="L84" s="25">
        <v>19.45904228896643</v>
      </c>
      <c r="M84" s="25">
        <v>624.50849292444514</v>
      </c>
      <c r="N84" s="25">
        <v>17.202458595907615</v>
      </c>
      <c r="O84" s="25">
        <v>545.33481597900391</v>
      </c>
      <c r="P84" s="25">
        <v>41.432380676269531</v>
      </c>
      <c r="Q84" s="23">
        <f>100*(K84/M84)</f>
        <v>103.53456802874</v>
      </c>
      <c r="R84" s="25">
        <f>100*(K84/O84)</f>
        <v>118.56609031854164</v>
      </c>
      <c r="S84" s="23">
        <v>646.58217045211859</v>
      </c>
      <c r="T84" s="25">
        <v>19.45904228896643</v>
      </c>
    </row>
    <row r="85" spans="1:21" x14ac:dyDescent="0.25">
      <c r="A85" s="15">
        <v>14</v>
      </c>
      <c r="B85" s="13" t="s">
        <v>461</v>
      </c>
      <c r="C85" s="25">
        <v>462.77205663786947</v>
      </c>
      <c r="D85" s="18">
        <v>5.8463284023447998E-2</v>
      </c>
      <c r="E85" s="37">
        <v>0.10693637180825391</v>
      </c>
      <c r="F85" s="35">
        <v>3.505058161676876E-3</v>
      </c>
      <c r="G85" s="38">
        <v>0.90759992901762143</v>
      </c>
      <c r="H85" s="38">
        <v>3.4048420782158528E-2</v>
      </c>
      <c r="I85" s="35">
        <v>6.1555623330286913E-2</v>
      </c>
      <c r="J85" s="35">
        <v>1.1233266460694538E-3</v>
      </c>
      <c r="K85" s="23">
        <v>654.90990803358147</v>
      </c>
      <c r="L85" s="25">
        <v>20.411655511316383</v>
      </c>
      <c r="M85" s="25">
        <v>655.78095164911008</v>
      </c>
      <c r="N85" s="25">
        <v>18.12532123298547</v>
      </c>
      <c r="O85" s="25">
        <v>658.77437591552734</v>
      </c>
      <c r="P85" s="25">
        <v>39.134025573730469</v>
      </c>
      <c r="Q85" s="23">
        <f>100*(K85/M85)</f>
        <v>99.867174608634457</v>
      </c>
      <c r="R85" s="25">
        <f>100*(K85/O85)</f>
        <v>99.413385216057435</v>
      </c>
      <c r="S85" s="23">
        <v>654.90990803358147</v>
      </c>
      <c r="T85" s="25">
        <v>20.411655511316383</v>
      </c>
    </row>
    <row r="86" spans="1:21" x14ac:dyDescent="0.25">
      <c r="A86" s="15">
        <v>5</v>
      </c>
      <c r="B86" s="13" t="s">
        <v>452</v>
      </c>
      <c r="C86" s="25">
        <v>179.6053171277301</v>
      </c>
      <c r="D86" s="18">
        <v>0.66936690130695409</v>
      </c>
      <c r="E86" s="37">
        <v>0.10710816812050032</v>
      </c>
      <c r="F86" s="35">
        <v>3.6542307175481837E-3</v>
      </c>
      <c r="G86" s="38">
        <v>0.90133546493652028</v>
      </c>
      <c r="H86" s="38">
        <v>3.8175595764891337E-2</v>
      </c>
      <c r="I86" s="35">
        <v>6.1032701453255275E-2</v>
      </c>
      <c r="J86" s="35">
        <v>1.5318098830402476E-3</v>
      </c>
      <c r="K86" s="23">
        <v>655.91028040283072</v>
      </c>
      <c r="L86" s="25">
        <v>21.277063695439381</v>
      </c>
      <c r="M86" s="25">
        <v>652.44099665220824</v>
      </c>
      <c r="N86" s="25">
        <v>20.389912192872714</v>
      </c>
      <c r="O86" s="25">
        <v>640.46382904052734</v>
      </c>
      <c r="P86" s="25">
        <v>53.997039794921875</v>
      </c>
      <c r="Q86" s="23">
        <f>100*(K86/M86)</f>
        <v>100.53173907961394</v>
      </c>
      <c r="R86" s="25">
        <f>100*(K86/O86)</f>
        <v>102.41176014349531</v>
      </c>
      <c r="S86" s="23">
        <v>655.91028040283072</v>
      </c>
      <c r="T86" s="25">
        <v>21.277063695439381</v>
      </c>
    </row>
    <row r="87" spans="1:21" x14ac:dyDescent="0.25">
      <c r="A87" s="15">
        <v>39</v>
      </c>
      <c r="B87" s="13" t="s">
        <v>486</v>
      </c>
      <c r="C87" s="25">
        <v>121.39344324608608</v>
      </c>
      <c r="D87" s="18">
        <v>0.33055208605001152</v>
      </c>
      <c r="E87" s="37">
        <v>0.10778161898961719</v>
      </c>
      <c r="F87" s="35">
        <v>2.8286819884872512E-3</v>
      </c>
      <c r="G87" s="38">
        <v>0.907339758575893</v>
      </c>
      <c r="H87" s="38">
        <v>3.7971686271304393E-2</v>
      </c>
      <c r="I87" s="35">
        <v>6.1055383572427631E-2</v>
      </c>
      <c r="J87" s="35">
        <v>1.9902562777482234E-3</v>
      </c>
      <c r="K87" s="23">
        <v>659.83029797363997</v>
      </c>
      <c r="L87" s="25">
        <v>16.460200527703364</v>
      </c>
      <c r="M87" s="25">
        <v>655.64245789584959</v>
      </c>
      <c r="N87" s="25">
        <v>20.217112062963963</v>
      </c>
      <c r="O87" s="25">
        <v>641.25537872314453</v>
      </c>
      <c r="P87" s="25">
        <v>70.137977600097656</v>
      </c>
      <c r="Q87" s="23">
        <f>100*(K87/M87)</f>
        <v>100.63873838970562</v>
      </c>
      <c r="R87" s="25">
        <f>100*(K87/O87)</f>
        <v>102.8966492706044</v>
      </c>
      <c r="S87" s="23">
        <v>659.83029797363997</v>
      </c>
      <c r="T87" s="25">
        <v>16.460200527703364</v>
      </c>
      <c r="U87" s="20"/>
    </row>
    <row r="88" spans="1:21" x14ac:dyDescent="0.25">
      <c r="A88" s="15">
        <v>22</v>
      </c>
      <c r="B88" s="13" t="s">
        <v>469</v>
      </c>
      <c r="C88" s="25">
        <v>702.33798034146184</v>
      </c>
      <c r="D88" s="18">
        <v>2.6530548176542028E-3</v>
      </c>
      <c r="E88" s="37">
        <v>0.10816166175426227</v>
      </c>
      <c r="F88" s="35">
        <v>2.6085558581427489E-3</v>
      </c>
      <c r="G88" s="38">
        <v>0.9180785465882505</v>
      </c>
      <c r="H88" s="38">
        <v>2.9693990089972346E-2</v>
      </c>
      <c r="I88" s="35">
        <v>6.1560935843858133E-2</v>
      </c>
      <c r="J88" s="35">
        <v>1.3267361867702067E-3</v>
      </c>
      <c r="K88" s="23">
        <v>662.04139619975206</v>
      </c>
      <c r="L88" s="25">
        <v>15.174068121886307</v>
      </c>
      <c r="M88" s="25">
        <v>661.34327863409703</v>
      </c>
      <c r="N88" s="25">
        <v>15.720515416113926</v>
      </c>
      <c r="O88" s="25">
        <v>658.96511077880859</v>
      </c>
      <c r="P88" s="25">
        <v>46.215057373046875</v>
      </c>
      <c r="Q88" s="23">
        <f>100*(K88/M88)</f>
        <v>100.10556054445688</v>
      </c>
      <c r="R88" s="25">
        <f>100*(K88/O88)</f>
        <v>100.46683585680395</v>
      </c>
      <c r="S88" s="23">
        <v>662.04139619975206</v>
      </c>
      <c r="T88" s="25">
        <v>15.174068121886307</v>
      </c>
      <c r="U88" s="20"/>
    </row>
    <row r="89" spans="1:21" x14ac:dyDescent="0.25">
      <c r="A89" s="15">
        <v>27</v>
      </c>
      <c r="B89" s="13" t="s">
        <v>474</v>
      </c>
      <c r="C89" s="25">
        <v>173.73280284737453</v>
      </c>
      <c r="D89" s="18" t="s">
        <v>880</v>
      </c>
      <c r="E89" s="37">
        <v>0.10944610401906059</v>
      </c>
      <c r="F89" s="35">
        <v>2.7759004212947946E-3</v>
      </c>
      <c r="G89" s="38">
        <v>0.92583498324683766</v>
      </c>
      <c r="H89" s="38">
        <v>3.1342470046233105E-2</v>
      </c>
      <c r="I89" s="35">
        <v>6.1352463482548539E-2</v>
      </c>
      <c r="J89" s="35">
        <v>1.3756477360306633E-3</v>
      </c>
      <c r="K89" s="23">
        <v>669.5087049016073</v>
      </c>
      <c r="L89" s="25">
        <v>16.128827131311539</v>
      </c>
      <c r="M89" s="25">
        <v>665.44106333448644</v>
      </c>
      <c r="N89" s="25">
        <v>16.526557790132983</v>
      </c>
      <c r="O89" s="25">
        <v>651.68857574462891</v>
      </c>
      <c r="P89" s="25">
        <v>48.1414794921875</v>
      </c>
      <c r="Q89" s="23">
        <f>100*(K89/M89)</f>
        <v>100.6112699968857</v>
      </c>
      <c r="R89" s="25">
        <f>100*(K89/O89)</f>
        <v>102.73445474114946</v>
      </c>
      <c r="S89" s="23">
        <v>669.5087049016073</v>
      </c>
      <c r="T89" s="25">
        <v>16.128827131311539</v>
      </c>
    </row>
    <row r="90" spans="1:21" x14ac:dyDescent="0.25">
      <c r="A90" s="15">
        <v>8</v>
      </c>
      <c r="B90" s="13" t="s">
        <v>455</v>
      </c>
      <c r="C90" s="25">
        <v>119.1792879618</v>
      </c>
      <c r="D90" s="18">
        <v>6.3976937107820139E-2</v>
      </c>
      <c r="E90" s="37">
        <v>0.10970928685677359</v>
      </c>
      <c r="F90" s="35">
        <v>4.7157015290223252E-3</v>
      </c>
      <c r="G90" s="38">
        <v>0.94818892563455848</v>
      </c>
      <c r="H90" s="38">
        <v>6.5338527257989873E-2</v>
      </c>
      <c r="I90" s="35">
        <v>6.2683063267661043E-2</v>
      </c>
      <c r="J90" s="35">
        <v>3.3760674365321489E-3</v>
      </c>
      <c r="K90" s="23">
        <v>671.03769283074973</v>
      </c>
      <c r="L90" s="25">
        <v>27.393272052708141</v>
      </c>
      <c r="M90" s="25">
        <v>677.15914599142036</v>
      </c>
      <c r="N90" s="25">
        <v>34.066780557242168</v>
      </c>
      <c r="O90" s="25">
        <v>697.56984710693359</v>
      </c>
      <c r="P90" s="25">
        <v>114.93206024169922</v>
      </c>
      <c r="Q90" s="23">
        <f>100*(K90/M90)</f>
        <v>99.096009675582494</v>
      </c>
      <c r="R90" s="25">
        <f>100*(K90/O90)</f>
        <v>96.196487794559644</v>
      </c>
      <c r="S90" s="23">
        <v>671.03769283074973</v>
      </c>
      <c r="T90" s="25">
        <v>27.393272052708141</v>
      </c>
      <c r="U90" s="20"/>
    </row>
    <row r="91" spans="1:21" x14ac:dyDescent="0.25">
      <c r="A91" s="15">
        <v>59</v>
      </c>
      <c r="B91" s="13" t="s">
        <v>506</v>
      </c>
      <c r="C91" s="25">
        <v>287.14110475820883</v>
      </c>
      <c r="D91" s="18">
        <v>9.8395598985440993E-2</v>
      </c>
      <c r="E91" s="37">
        <v>0.11016505296607801</v>
      </c>
      <c r="F91" s="35">
        <v>3.039000002542589E-3</v>
      </c>
      <c r="G91" s="38">
        <v>0.9393239644196264</v>
      </c>
      <c r="H91" s="38">
        <v>2.9910770991173039E-2</v>
      </c>
      <c r="I91" s="35">
        <v>6.1840113791096572E-2</v>
      </c>
      <c r="J91" s="35">
        <v>9.8360305348014652E-4</v>
      </c>
      <c r="K91" s="23">
        <v>673.68465568149315</v>
      </c>
      <c r="L91" s="25">
        <v>17.646088002444969</v>
      </c>
      <c r="M91" s="25">
        <v>672.52824328185216</v>
      </c>
      <c r="N91" s="25">
        <v>15.661797134115034</v>
      </c>
      <c r="O91" s="25">
        <v>668.65444183349609</v>
      </c>
      <c r="P91" s="25">
        <v>34.050941467285156</v>
      </c>
      <c r="Q91" s="23">
        <f>100*(K91/M91)</f>
        <v>100.17195001268612</v>
      </c>
      <c r="R91" s="25">
        <f>100*(K91/O91)</f>
        <v>100.75228900509565</v>
      </c>
      <c r="S91" s="23">
        <v>673.68465568149315</v>
      </c>
      <c r="T91" s="25">
        <v>17.646088002444969</v>
      </c>
      <c r="U91" s="20"/>
    </row>
    <row r="92" spans="1:21" x14ac:dyDescent="0.25">
      <c r="A92" s="15">
        <v>34</v>
      </c>
      <c r="B92" s="13" t="s">
        <v>481</v>
      </c>
      <c r="C92" s="25">
        <v>165.64427616003201</v>
      </c>
      <c r="D92" s="18">
        <v>2.3426529385246853E-2</v>
      </c>
      <c r="E92" s="37">
        <v>0.11045710926631877</v>
      </c>
      <c r="F92" s="35">
        <v>2.2516884127986242E-3</v>
      </c>
      <c r="G92" s="38">
        <v>0.93531785732102357</v>
      </c>
      <c r="H92" s="38">
        <v>2.4957069938053592E-2</v>
      </c>
      <c r="I92" s="35">
        <v>6.1413560697519839E-2</v>
      </c>
      <c r="J92" s="35">
        <v>1.0573586401084278E-3</v>
      </c>
      <c r="K92" s="23">
        <v>675.38026625122006</v>
      </c>
      <c r="L92" s="25">
        <v>13.071075007266927</v>
      </c>
      <c r="M92" s="25">
        <v>670.42857322506734</v>
      </c>
      <c r="N92" s="25">
        <v>13.094691718163745</v>
      </c>
      <c r="O92" s="25">
        <v>653.82480621337891</v>
      </c>
      <c r="P92" s="25">
        <v>36.950111389160156</v>
      </c>
      <c r="Q92" s="23">
        <f>100*(K92/M92)</f>
        <v>100.73858621543124</v>
      </c>
      <c r="R92" s="25">
        <f>100*(K92/O92)</f>
        <v>103.29682505665079</v>
      </c>
      <c r="S92" s="23">
        <v>675.38026625122006</v>
      </c>
      <c r="T92" s="25">
        <v>13.071075007266927</v>
      </c>
      <c r="U92" s="20"/>
    </row>
    <row r="93" spans="1:21" x14ac:dyDescent="0.25">
      <c r="A93" s="15">
        <v>52</v>
      </c>
      <c r="B93" s="13" t="s">
        <v>499</v>
      </c>
      <c r="C93" s="25">
        <v>403.84800147832703</v>
      </c>
      <c r="D93" s="18">
        <v>1.0820014065018235E-2</v>
      </c>
      <c r="E93" s="37">
        <v>0.11237740371334456</v>
      </c>
      <c r="F93" s="35">
        <v>3.5662901344512064E-3</v>
      </c>
      <c r="G93" s="38">
        <v>0.95831915508639154</v>
      </c>
      <c r="H93" s="38">
        <v>3.2818193774457598E-2</v>
      </c>
      <c r="I93" s="35">
        <v>6.184860378823908E-2</v>
      </c>
      <c r="J93" s="35">
        <v>7.9603079462336741E-4</v>
      </c>
      <c r="K93" s="23">
        <v>686.51795317836013</v>
      </c>
      <c r="L93" s="25">
        <v>20.666655942229625</v>
      </c>
      <c r="M93" s="25">
        <v>682.42527428544383</v>
      </c>
      <c r="N93" s="25">
        <v>17.017735715677304</v>
      </c>
      <c r="O93" s="25">
        <v>668.95008087158203</v>
      </c>
      <c r="P93" s="25">
        <v>27.551651000976563</v>
      </c>
      <c r="Q93" s="23">
        <f>100*(K93/M93)</f>
        <v>100.59972557393945</v>
      </c>
      <c r="R93" s="25">
        <f>100*(K93/O93)</f>
        <v>102.62618584093582</v>
      </c>
      <c r="S93" s="23">
        <v>686.51795317836013</v>
      </c>
      <c r="T93" s="25">
        <v>20.666655942229625</v>
      </c>
      <c r="U93" s="14"/>
    </row>
    <row r="94" spans="1:21" s="20" customFormat="1" x14ac:dyDescent="0.25">
      <c r="A94" s="15">
        <v>21</v>
      </c>
      <c r="B94" s="13" t="s">
        <v>468</v>
      </c>
      <c r="C94" s="25">
        <v>730.2085030226142</v>
      </c>
      <c r="D94" s="18">
        <v>1.1523129428041154</v>
      </c>
      <c r="E94" s="37">
        <v>0.11261157823025897</v>
      </c>
      <c r="F94" s="35">
        <v>2.6561309886140774E-3</v>
      </c>
      <c r="G94" s="38">
        <v>0.96492717990324406</v>
      </c>
      <c r="H94" s="38">
        <v>2.8357359173865587E-2</v>
      </c>
      <c r="I94" s="35">
        <v>6.2145576320916739E-2</v>
      </c>
      <c r="J94" s="35">
        <v>1.0894614892159823E-3</v>
      </c>
      <c r="K94" s="23">
        <v>687.87484733760198</v>
      </c>
      <c r="L94" s="25">
        <v>15.389019366853915</v>
      </c>
      <c r="M94" s="25">
        <v>685.84574916091378</v>
      </c>
      <c r="N94" s="25">
        <v>14.654782877436617</v>
      </c>
      <c r="O94" s="25">
        <v>679.19254302978516</v>
      </c>
      <c r="P94" s="25">
        <v>37.465095520019531</v>
      </c>
      <c r="Q94" s="23">
        <f>100*(K94/M94)</f>
        <v>100.29585343047917</v>
      </c>
      <c r="R94" s="25">
        <f>100*(K94/O94)</f>
        <v>101.278327389916</v>
      </c>
      <c r="S94" s="23">
        <v>687.87484733760198</v>
      </c>
      <c r="T94" s="25">
        <v>15.389019366853915</v>
      </c>
    </row>
    <row r="95" spans="1:21" s="28" customFormat="1" x14ac:dyDescent="0.25">
      <c r="A95" s="15">
        <v>60</v>
      </c>
      <c r="B95" s="13" t="s">
        <v>507</v>
      </c>
      <c r="C95" s="25">
        <v>242.23602311455099</v>
      </c>
      <c r="D95" s="18">
        <v>0.78140898456467278</v>
      </c>
      <c r="E95" s="37">
        <v>0.11266661169810754</v>
      </c>
      <c r="F95" s="35">
        <v>3.3641771451688122E-3</v>
      </c>
      <c r="G95" s="38">
        <v>0.97347962073070859</v>
      </c>
      <c r="H95" s="38">
        <v>3.7741880286896422E-2</v>
      </c>
      <c r="I95" s="35">
        <v>6.2665766454919739E-2</v>
      </c>
      <c r="J95" s="35">
        <v>1.5496633138997735E-3</v>
      </c>
      <c r="K95" s="23">
        <v>688.19369025328979</v>
      </c>
      <c r="L95" s="25">
        <v>19.490336210829525</v>
      </c>
      <c r="M95" s="25">
        <v>690.25566290013967</v>
      </c>
      <c r="N95" s="25">
        <v>19.421096820065543</v>
      </c>
      <c r="O95" s="25">
        <v>696.97856903076172</v>
      </c>
      <c r="P95" s="25">
        <v>52.709579467773438</v>
      </c>
      <c r="Q95" s="23">
        <f>100*(K95/M95)</f>
        <v>99.701274070221118</v>
      </c>
      <c r="R95" s="25">
        <f>100*(K95/O95)</f>
        <v>98.739576915587463</v>
      </c>
      <c r="S95" s="23">
        <v>688.19369025328979</v>
      </c>
      <c r="T95" s="25">
        <v>19.490336210829525</v>
      </c>
      <c r="U95" s="20"/>
    </row>
    <row r="96" spans="1:21" x14ac:dyDescent="0.25">
      <c r="A96" s="15">
        <v>16</v>
      </c>
      <c r="B96" s="13" t="s">
        <v>463</v>
      </c>
      <c r="C96" s="25">
        <v>696.25000895055314</v>
      </c>
      <c r="D96" s="18">
        <v>6.2825713055535779E-3</v>
      </c>
      <c r="E96" s="37">
        <v>0.113928302467285</v>
      </c>
      <c r="F96" s="35">
        <v>3.3496853246423597E-3</v>
      </c>
      <c r="G96" s="38">
        <v>0.97393057532746796</v>
      </c>
      <c r="H96" s="38">
        <v>3.2495256725680703E-2</v>
      </c>
      <c r="I96" s="35">
        <v>6.2000486744099796E-2</v>
      </c>
      <c r="J96" s="35">
        <v>9.778949294123086E-4</v>
      </c>
      <c r="K96" s="23">
        <v>695.49912326162985</v>
      </c>
      <c r="L96" s="25">
        <v>19.384396680093687</v>
      </c>
      <c r="M96" s="25">
        <v>690.4876588846397</v>
      </c>
      <c r="N96" s="25">
        <v>16.716957777251878</v>
      </c>
      <c r="O96" s="25">
        <v>674.19528961181641</v>
      </c>
      <c r="P96" s="25">
        <v>33.736228942871094</v>
      </c>
      <c r="Q96" s="23">
        <f>100*(K96/M96)</f>
        <v>100.72578623419358</v>
      </c>
      <c r="R96" s="25">
        <f>100*(K96/O96)</f>
        <v>103.15989061004558</v>
      </c>
      <c r="S96" s="23">
        <v>695.49912326162985</v>
      </c>
      <c r="T96" s="25">
        <v>19.384396680093687</v>
      </c>
      <c r="U96" s="14"/>
    </row>
    <row r="97" spans="1:21" x14ac:dyDescent="0.25">
      <c r="A97" s="15">
        <v>82</v>
      </c>
      <c r="B97" s="13" t="s">
        <v>529</v>
      </c>
      <c r="C97" s="25">
        <v>294.94940722175562</v>
      </c>
      <c r="D97" s="18" t="s">
        <v>880</v>
      </c>
      <c r="E97" s="37">
        <v>0.11453460546756976</v>
      </c>
      <c r="F97" s="35">
        <v>1.5824888628239325E-3</v>
      </c>
      <c r="G97" s="38">
        <v>0.95789858868239164</v>
      </c>
      <c r="H97" s="38">
        <v>2.207435302182487E-2</v>
      </c>
      <c r="I97" s="35">
        <v>6.0657084849074755E-2</v>
      </c>
      <c r="J97" s="35">
        <v>1.1187096560051895E-3</v>
      </c>
      <c r="K97" s="23">
        <v>699.00679159019808</v>
      </c>
      <c r="L97" s="25">
        <v>9.1527500828668735</v>
      </c>
      <c r="M97" s="25">
        <v>682.20718835203934</v>
      </c>
      <c r="N97" s="25">
        <v>11.448434502493399</v>
      </c>
      <c r="O97" s="25">
        <v>627.16960906982422</v>
      </c>
      <c r="P97" s="25">
        <v>39.758682250976563</v>
      </c>
      <c r="Q97" s="23">
        <f>100*(K97/M97)</f>
        <v>102.46253682532141</v>
      </c>
      <c r="R97" s="25">
        <f>100*(K97/O97)</f>
        <v>111.45418742896645</v>
      </c>
      <c r="S97" s="23">
        <v>699.00679159019808</v>
      </c>
      <c r="T97" s="25">
        <v>9.1527500828668735</v>
      </c>
      <c r="U97" s="14"/>
    </row>
    <row r="98" spans="1:21" x14ac:dyDescent="0.25">
      <c r="A98" s="15">
        <v>3</v>
      </c>
      <c r="B98" s="13" t="s">
        <v>450</v>
      </c>
      <c r="C98" s="25">
        <v>375.48027544772259</v>
      </c>
      <c r="D98" s="18">
        <v>0.16268698640101054</v>
      </c>
      <c r="E98" s="37">
        <v>0.11505871270383858</v>
      </c>
      <c r="F98" s="35">
        <v>3.9213934898845301E-3</v>
      </c>
      <c r="G98" s="38">
        <v>1.0026942022063754</v>
      </c>
      <c r="H98" s="38">
        <v>3.9569908250396628E-2</v>
      </c>
      <c r="I98" s="35">
        <v>6.3204458991991216E-2</v>
      </c>
      <c r="J98" s="35">
        <v>1.257457589435564E-3</v>
      </c>
      <c r="K98" s="23">
        <v>702.03739224670494</v>
      </c>
      <c r="L98" s="25">
        <v>22.669852056722618</v>
      </c>
      <c r="M98" s="25">
        <v>705.17680371272013</v>
      </c>
      <c r="N98" s="25">
        <v>20.064892536139723</v>
      </c>
      <c r="O98" s="25">
        <v>715.19374847412109</v>
      </c>
      <c r="P98" s="25">
        <v>42.271614074707031</v>
      </c>
      <c r="Q98" s="23">
        <f>100*(K98/M98)</f>
        <v>99.554805057471214</v>
      </c>
      <c r="R98" s="25">
        <f>100*(K98/O98)</f>
        <v>98.160448653880778</v>
      </c>
      <c r="S98" s="23">
        <v>702.03739224670494</v>
      </c>
      <c r="T98" s="25">
        <v>22.669852056722618</v>
      </c>
      <c r="U98" s="14"/>
    </row>
    <row r="99" spans="1:21" x14ac:dyDescent="0.25">
      <c r="A99" s="15">
        <v>76</v>
      </c>
      <c r="B99" s="13" t="s">
        <v>523</v>
      </c>
      <c r="C99" s="25">
        <v>101.31806781262203</v>
      </c>
      <c r="D99" s="18">
        <v>0.61568068745221072</v>
      </c>
      <c r="E99" s="37">
        <v>0.12010112843908057</v>
      </c>
      <c r="F99" s="35">
        <v>4.172887948530081E-3</v>
      </c>
      <c r="G99" s="38">
        <v>1.059683254987704</v>
      </c>
      <c r="H99" s="38">
        <v>4.704038916113934E-2</v>
      </c>
      <c r="I99" s="35">
        <v>6.3992298415765106E-2</v>
      </c>
      <c r="J99" s="35">
        <v>1.7680412020138082E-3</v>
      </c>
      <c r="K99" s="23">
        <v>731.12212002831257</v>
      </c>
      <c r="L99" s="25">
        <v>24.015172197515824</v>
      </c>
      <c r="M99" s="25">
        <v>733.66727041127706</v>
      </c>
      <c r="N99" s="25">
        <v>23.19401349268486</v>
      </c>
      <c r="O99" s="25">
        <v>741.44840240478516</v>
      </c>
      <c r="P99" s="25">
        <v>58.465003967285156</v>
      </c>
      <c r="Q99" s="23">
        <f>100*(K99/M99)</f>
        <v>99.653092009741997</v>
      </c>
      <c r="R99" s="25">
        <f>100*(K99/O99)</f>
        <v>98.607282402527176</v>
      </c>
      <c r="S99" s="23">
        <v>731.12212002831257</v>
      </c>
      <c r="T99" s="25">
        <v>24.015172197515824</v>
      </c>
      <c r="U99" s="14"/>
    </row>
    <row r="100" spans="1:21" x14ac:dyDescent="0.25">
      <c r="A100" s="15">
        <v>50</v>
      </c>
      <c r="B100" s="13" t="s">
        <v>497</v>
      </c>
      <c r="C100" s="25">
        <v>147.1595731995389</v>
      </c>
      <c r="D100" s="18">
        <v>0.13246012849747588</v>
      </c>
      <c r="E100" s="37">
        <v>0.12019907096023727</v>
      </c>
      <c r="F100" s="35">
        <v>3.5660445644971617E-3</v>
      </c>
      <c r="G100" s="38">
        <v>1.0632838829374296</v>
      </c>
      <c r="H100" s="38">
        <v>4.0206661850335154E-2</v>
      </c>
      <c r="I100" s="35">
        <v>6.4157413234831678E-2</v>
      </c>
      <c r="J100" s="35">
        <v>1.5042057227631302E-3</v>
      </c>
      <c r="K100" s="23">
        <v>731.6857567302344</v>
      </c>
      <c r="L100" s="25">
        <v>20.5209391523573</v>
      </c>
      <c r="M100" s="25">
        <v>735.44075897345817</v>
      </c>
      <c r="N100" s="25">
        <v>19.78900341188546</v>
      </c>
      <c r="O100" s="25">
        <v>746.89388275146484</v>
      </c>
      <c r="P100" s="25">
        <v>49.567222595214844</v>
      </c>
      <c r="Q100" s="23">
        <f>100*(K100/M100)</f>
        <v>99.489421520712966</v>
      </c>
      <c r="R100" s="25">
        <f>100*(K100/O100)</f>
        <v>97.963817033123163</v>
      </c>
      <c r="S100" s="23">
        <v>731.6857567302344</v>
      </c>
      <c r="T100" s="25">
        <v>20.5209391523573</v>
      </c>
      <c r="U100" s="14"/>
    </row>
    <row r="101" spans="1:21" x14ac:dyDescent="0.25">
      <c r="A101" s="15">
        <v>61</v>
      </c>
      <c r="B101" s="13" t="s">
        <v>508</v>
      </c>
      <c r="C101" s="25">
        <v>133.59951197593415</v>
      </c>
      <c r="D101" s="18" t="s">
        <v>880</v>
      </c>
      <c r="E101" s="37">
        <v>0.12031388946096448</v>
      </c>
      <c r="F101" s="35">
        <v>3.5448747164003639E-3</v>
      </c>
      <c r="G101" s="38">
        <v>1.0485079111272331</v>
      </c>
      <c r="H101" s="38">
        <v>4.0045955794067188E-2</v>
      </c>
      <c r="I101" s="35">
        <v>6.3205470733840766E-2</v>
      </c>
      <c r="J101" s="35">
        <v>1.5360693079301598E-3</v>
      </c>
      <c r="K101" s="23">
        <v>732.34644807084635</v>
      </c>
      <c r="L101" s="25">
        <v>20.397024965787409</v>
      </c>
      <c r="M101" s="25">
        <v>728.143047072728</v>
      </c>
      <c r="N101" s="25">
        <v>19.85209116768533</v>
      </c>
      <c r="O101" s="25">
        <v>715.22235870361328</v>
      </c>
      <c r="P101" s="25">
        <v>51.646232604980469</v>
      </c>
      <c r="Q101" s="23">
        <f>100*(K101/M101)</f>
        <v>100.57727681600707</v>
      </c>
      <c r="R101" s="25">
        <f>100*(K101/O101)</f>
        <v>102.39423294851571</v>
      </c>
      <c r="S101" s="23">
        <v>732.34644807084635</v>
      </c>
      <c r="T101" s="25">
        <v>20.397024965787409</v>
      </c>
      <c r="U101" s="14"/>
    </row>
    <row r="102" spans="1:21" x14ac:dyDescent="0.25">
      <c r="A102" s="15">
        <v>46</v>
      </c>
      <c r="B102" s="13" t="s">
        <v>493</v>
      </c>
      <c r="C102" s="25">
        <v>641.58332235963258</v>
      </c>
      <c r="D102" s="18">
        <v>0.26210761709394587</v>
      </c>
      <c r="E102" s="37">
        <v>0.12116044185524617</v>
      </c>
      <c r="F102" s="35">
        <v>2.9542305461931037E-3</v>
      </c>
      <c r="G102" s="38">
        <v>1.0667374127525913</v>
      </c>
      <c r="H102" s="38">
        <v>3.004421723927226E-2</v>
      </c>
      <c r="I102" s="35">
        <v>6.3855072713953132E-2</v>
      </c>
      <c r="J102" s="35">
        <v>9.0015964102257485E-4</v>
      </c>
      <c r="K102" s="23">
        <v>737.21561088172393</v>
      </c>
      <c r="L102" s="25">
        <v>16.985636702153727</v>
      </c>
      <c r="M102" s="25">
        <v>737.13888894156025</v>
      </c>
      <c r="N102" s="25">
        <v>14.76169059494174</v>
      </c>
      <c r="O102" s="25">
        <v>736.90891265869141</v>
      </c>
      <c r="P102" s="25">
        <v>29.840469360351563</v>
      </c>
      <c r="Q102" s="23">
        <f>100*(K102/M102)</f>
        <v>100.0104080711674</v>
      </c>
      <c r="R102" s="25">
        <f>100*(K102/O102)</f>
        <v>100.04161955674087</v>
      </c>
      <c r="S102" s="23">
        <v>737.21561088172393</v>
      </c>
      <c r="T102" s="25">
        <v>16.985636702153727</v>
      </c>
      <c r="U102" s="14"/>
    </row>
    <row r="103" spans="1:21" x14ac:dyDescent="0.25">
      <c r="A103" s="15">
        <v>1</v>
      </c>
      <c r="B103" s="13" t="s">
        <v>448</v>
      </c>
      <c r="C103" s="25">
        <v>13.561357542501803</v>
      </c>
      <c r="D103" s="18" t="s">
        <v>880</v>
      </c>
      <c r="E103" s="37">
        <v>0.12535501194661844</v>
      </c>
      <c r="F103" s="35">
        <v>6.0050128316899778E-3</v>
      </c>
      <c r="G103" s="38">
        <v>1.1253797257466478</v>
      </c>
      <c r="H103" s="38">
        <v>8.0755449103192684E-2</v>
      </c>
      <c r="I103" s="35">
        <v>6.5111261475801194E-2</v>
      </c>
      <c r="J103" s="35">
        <v>3.4787150001332041E-3</v>
      </c>
      <c r="K103" s="23">
        <v>761.28764294863981</v>
      </c>
      <c r="L103" s="25">
        <v>34.397962592950023</v>
      </c>
      <c r="M103" s="25">
        <v>765.54854128185616</v>
      </c>
      <c r="N103" s="25">
        <v>38.598847610899213</v>
      </c>
      <c r="O103" s="25">
        <v>778.00273895263672</v>
      </c>
      <c r="P103" s="25">
        <v>112.52403259277344</v>
      </c>
      <c r="Q103" s="23">
        <f>100*(K103/M103)</f>
        <v>99.443418920754283</v>
      </c>
      <c r="R103" s="25">
        <f>100*(K103/O103)</f>
        <v>97.851537640278863</v>
      </c>
      <c r="S103" s="23">
        <v>761.28764294863981</v>
      </c>
      <c r="T103" s="25">
        <v>34.397962592950023</v>
      </c>
      <c r="U103" s="14"/>
    </row>
    <row r="104" spans="1:21" x14ac:dyDescent="0.25">
      <c r="A104" s="15">
        <v>55</v>
      </c>
      <c r="B104" s="16" t="s">
        <v>502</v>
      </c>
      <c r="C104" s="17">
        <v>52.4843753082137</v>
      </c>
      <c r="D104" s="18">
        <v>1.9869522319965267</v>
      </c>
      <c r="E104" s="42">
        <v>0.12557822757459877</v>
      </c>
      <c r="F104" s="30">
        <v>3.7263141431621749E-3</v>
      </c>
      <c r="G104" s="41">
        <v>1.0162060902926526</v>
      </c>
      <c r="H104" s="41">
        <v>5.4713803042717779E-2</v>
      </c>
      <c r="I104" s="30">
        <v>5.8690278392916427E-2</v>
      </c>
      <c r="J104" s="30">
        <v>2.6367407598387235E-3</v>
      </c>
      <c r="K104" s="19">
        <v>762.56612956992194</v>
      </c>
      <c r="L104" s="17">
        <v>21.340744937003024</v>
      </c>
      <c r="M104" s="17">
        <v>712.00443957147763</v>
      </c>
      <c r="N104" s="17">
        <v>27.561226017777813</v>
      </c>
      <c r="O104" s="17">
        <v>555.70125579833984</v>
      </c>
      <c r="P104" s="17">
        <v>98.114013671875</v>
      </c>
      <c r="Q104" s="19">
        <f>100*(K104/M104)</f>
        <v>107.10131667562004</v>
      </c>
      <c r="R104" s="17">
        <f>100*(K104/O104)</f>
        <v>137.22591439430755</v>
      </c>
      <c r="S104" s="19" t="s">
        <v>706</v>
      </c>
      <c r="T104" s="17" t="s">
        <v>706</v>
      </c>
      <c r="U104" s="14"/>
    </row>
    <row r="105" spans="1:21" x14ac:dyDescent="0.25">
      <c r="A105" s="15">
        <v>73</v>
      </c>
      <c r="B105" s="13" t="s">
        <v>520</v>
      </c>
      <c r="C105" s="25">
        <v>63.451407953817984</v>
      </c>
      <c r="D105" s="18" t="s">
        <v>880</v>
      </c>
      <c r="E105" s="37">
        <v>0.12648856133936012</v>
      </c>
      <c r="F105" s="35">
        <v>4.0373034626211722E-3</v>
      </c>
      <c r="G105" s="38">
        <v>1.1303840099345994</v>
      </c>
      <c r="H105" s="38">
        <v>4.9740815627666364E-2</v>
      </c>
      <c r="I105" s="35">
        <v>6.4814694409296283E-2</v>
      </c>
      <c r="J105" s="35">
        <v>1.9632813017490466E-3</v>
      </c>
      <c r="K105" s="23">
        <v>767.77752000993303</v>
      </c>
      <c r="L105" s="25">
        <v>23.103122192533874</v>
      </c>
      <c r="M105" s="25">
        <v>767.93648761331565</v>
      </c>
      <c r="N105" s="25">
        <v>23.711763542518611</v>
      </c>
      <c r="O105" s="25">
        <v>768.39923858642578</v>
      </c>
      <c r="P105" s="25">
        <v>63.824653625488281</v>
      </c>
      <c r="Q105" s="23">
        <f>100*(K105/M105)</f>
        <v>99.979299381401106</v>
      </c>
      <c r="R105" s="25">
        <f>100*(K105/O105)</f>
        <v>99.919089121218221</v>
      </c>
      <c r="S105" s="23">
        <v>767.77752000993303</v>
      </c>
      <c r="T105" s="25">
        <v>23.103122192533874</v>
      </c>
      <c r="U105" s="14"/>
    </row>
    <row r="106" spans="1:21" x14ac:dyDescent="0.25">
      <c r="A106" s="15">
        <v>13</v>
      </c>
      <c r="B106" s="13" t="s">
        <v>460</v>
      </c>
      <c r="C106" s="25">
        <v>372.88222911828615</v>
      </c>
      <c r="D106" s="18">
        <v>0.27532284435415172</v>
      </c>
      <c r="E106" s="37">
        <v>0.12798557214997355</v>
      </c>
      <c r="F106" s="35">
        <v>4.0591920749628099E-3</v>
      </c>
      <c r="G106" s="38">
        <v>1.1327588608832386</v>
      </c>
      <c r="H106" s="38">
        <v>4.5596563887398106E-2</v>
      </c>
      <c r="I106" s="35">
        <v>6.4191153375698112E-2</v>
      </c>
      <c r="J106" s="35">
        <v>1.5910753707942477E-3</v>
      </c>
      <c r="K106" s="23">
        <v>776.33831204073761</v>
      </c>
      <c r="L106" s="25">
        <v>23.197551069925055</v>
      </c>
      <c r="M106" s="25">
        <v>769.06775800690309</v>
      </c>
      <c r="N106" s="25">
        <v>21.711331184964706</v>
      </c>
      <c r="O106" s="25">
        <v>748.00968170166016</v>
      </c>
      <c r="P106" s="25">
        <v>52.390098571777344</v>
      </c>
      <c r="Q106" s="23">
        <f>100*(K106/M106)</f>
        <v>100.94537236259606</v>
      </c>
      <c r="R106" s="25">
        <f>100*(K106/O106)</f>
        <v>103.78720102587873</v>
      </c>
      <c r="S106" s="23">
        <v>776.33831204073761</v>
      </c>
      <c r="T106" s="25">
        <v>23.197551069925055</v>
      </c>
      <c r="U106" s="14"/>
    </row>
    <row r="107" spans="1:21" x14ac:dyDescent="0.25">
      <c r="A107" s="15">
        <v>23</v>
      </c>
      <c r="B107" s="13" t="s">
        <v>470</v>
      </c>
      <c r="C107" s="25">
        <v>340.57535480324532</v>
      </c>
      <c r="D107" s="18">
        <v>0.34088301048373221</v>
      </c>
      <c r="E107" s="37">
        <v>0.12919484913791343</v>
      </c>
      <c r="F107" s="35">
        <v>5.014984582448148E-3</v>
      </c>
      <c r="G107" s="38">
        <v>1.1639597957268821</v>
      </c>
      <c r="H107" s="38">
        <v>5.2918935987325527E-2</v>
      </c>
      <c r="I107" s="35">
        <v>6.5341861948746985E-2</v>
      </c>
      <c r="J107" s="35">
        <v>1.5466172738740028E-3</v>
      </c>
      <c r="K107" s="23">
        <v>783.24538047038152</v>
      </c>
      <c r="L107" s="25">
        <v>28.629105351256214</v>
      </c>
      <c r="M107" s="25">
        <v>783.81457290675121</v>
      </c>
      <c r="N107" s="25">
        <v>24.835815380596898</v>
      </c>
      <c r="O107" s="25">
        <v>785.43186187744141</v>
      </c>
      <c r="P107" s="25">
        <v>49.724578857421875</v>
      </c>
      <c r="Q107" s="23">
        <f>100*(K107/M107)</f>
        <v>99.927381748688475</v>
      </c>
      <c r="R107" s="25">
        <f>100*(K107/O107)</f>
        <v>99.721620485087854</v>
      </c>
      <c r="S107" s="23">
        <v>783.24538047038152</v>
      </c>
      <c r="T107" s="25">
        <v>28.629105351256214</v>
      </c>
      <c r="U107" s="14"/>
    </row>
    <row r="108" spans="1:21" x14ac:dyDescent="0.25">
      <c r="A108" s="15">
        <v>48</v>
      </c>
      <c r="B108" s="13" t="s">
        <v>495</v>
      </c>
      <c r="C108" s="25">
        <v>412.49817513140266</v>
      </c>
      <c r="D108" s="18">
        <v>4.5996313940747529</v>
      </c>
      <c r="E108" s="37">
        <v>0.13135423921781106</v>
      </c>
      <c r="F108" s="35">
        <v>2.5565705115779087E-3</v>
      </c>
      <c r="G108" s="38">
        <v>1.1833333424237507</v>
      </c>
      <c r="H108" s="38">
        <v>3.1845781284999264E-2</v>
      </c>
      <c r="I108" s="35">
        <v>6.5337382716325484E-2</v>
      </c>
      <c r="J108" s="35">
        <v>1.2143558178519557E-3</v>
      </c>
      <c r="K108" s="23">
        <v>795.56086477025565</v>
      </c>
      <c r="L108" s="25">
        <v>14.566798526521723</v>
      </c>
      <c r="M108" s="25">
        <v>792.86466481454113</v>
      </c>
      <c r="N108" s="25">
        <v>14.811279343258434</v>
      </c>
      <c r="O108" s="25">
        <v>785.28881072998047</v>
      </c>
      <c r="P108" s="25">
        <v>39.043426513671875</v>
      </c>
      <c r="Q108" s="23">
        <f>100*(K108/M108)</f>
        <v>100.34005802949299</v>
      </c>
      <c r="R108" s="25">
        <f>100*(K108/O108)</f>
        <v>101.30806066505984</v>
      </c>
      <c r="S108" s="23">
        <v>795.56086477025565</v>
      </c>
      <c r="T108" s="25">
        <v>14.566798526521723</v>
      </c>
      <c r="U108" s="14"/>
    </row>
    <row r="109" spans="1:21" x14ac:dyDescent="0.25">
      <c r="A109" s="15">
        <v>43</v>
      </c>
      <c r="B109" s="13" t="s">
        <v>490</v>
      </c>
      <c r="C109" s="25">
        <v>387.81177174464347</v>
      </c>
      <c r="D109" s="18">
        <v>1.8015714800791366E-2</v>
      </c>
      <c r="E109" s="37">
        <v>0.13256269693168382</v>
      </c>
      <c r="F109" s="35">
        <v>3.1062989321308889E-3</v>
      </c>
      <c r="G109" s="38">
        <v>1.3162394417617085</v>
      </c>
      <c r="H109" s="38">
        <v>3.631560558320425E-2</v>
      </c>
      <c r="I109" s="35">
        <v>7.2013230666834432E-2</v>
      </c>
      <c r="J109" s="35">
        <v>1.0488775225813154E-3</v>
      </c>
      <c r="K109" s="23">
        <v>802.44271495996725</v>
      </c>
      <c r="L109" s="25">
        <v>17.680164060005666</v>
      </c>
      <c r="M109" s="25">
        <v>852.86585802332104</v>
      </c>
      <c r="N109" s="25">
        <v>15.921183169574988</v>
      </c>
      <c r="O109" s="25">
        <v>986.38057708740234</v>
      </c>
      <c r="P109" s="25">
        <v>29.644966125488281</v>
      </c>
      <c r="Q109" s="23">
        <f>100*(K109/M109)</f>
        <v>94.08779908481516</v>
      </c>
      <c r="R109" s="25">
        <f>100*(K109/O109)</f>
        <v>81.352242085851969</v>
      </c>
      <c r="S109" s="23">
        <v>802.44271495996725</v>
      </c>
      <c r="T109" s="25">
        <v>17.680164060005666</v>
      </c>
      <c r="U109" s="14"/>
    </row>
    <row r="110" spans="1:21" x14ac:dyDescent="0.25">
      <c r="A110" s="15">
        <v>12</v>
      </c>
      <c r="B110" s="13" t="s">
        <v>459</v>
      </c>
      <c r="C110" s="25">
        <v>32.294471673448484</v>
      </c>
      <c r="D110" s="18" t="s">
        <v>880</v>
      </c>
      <c r="E110" s="37">
        <v>0.13258230456085801</v>
      </c>
      <c r="F110" s="35">
        <v>8.1489516957219E-3</v>
      </c>
      <c r="G110" s="38">
        <v>1.1253651243469243</v>
      </c>
      <c r="H110" s="38">
        <v>9.6739139155459064E-2</v>
      </c>
      <c r="I110" s="35">
        <v>6.1561134329817135E-2</v>
      </c>
      <c r="J110" s="35">
        <v>3.6997164253437845E-3</v>
      </c>
      <c r="K110" s="23">
        <v>802.55431472487385</v>
      </c>
      <c r="L110" s="25">
        <v>46.381380772254204</v>
      </c>
      <c r="M110" s="25">
        <v>765.54156555672739</v>
      </c>
      <c r="N110" s="25">
        <v>46.248618615141936</v>
      </c>
      <c r="O110" s="25">
        <v>658.97464752197266</v>
      </c>
      <c r="P110" s="25">
        <v>129.11796569824219</v>
      </c>
      <c r="Q110" s="23">
        <f>100*(K110/M110)</f>
        <v>104.83484513884358</v>
      </c>
      <c r="R110" s="25">
        <f>100*(K110/O110)</f>
        <v>121.78834462643174</v>
      </c>
      <c r="S110" s="23">
        <v>802.55431472487385</v>
      </c>
      <c r="T110" s="25">
        <v>46.381380772254204</v>
      </c>
      <c r="U110" s="14"/>
    </row>
    <row r="111" spans="1:21" x14ac:dyDescent="0.25">
      <c r="A111" s="15">
        <v>69</v>
      </c>
      <c r="B111" s="13" t="s">
        <v>516</v>
      </c>
      <c r="C111" s="25">
        <v>52.092834828233329</v>
      </c>
      <c r="D111" s="18">
        <v>0.94449658389680802</v>
      </c>
      <c r="E111" s="37">
        <v>0.13440415294829863</v>
      </c>
      <c r="F111" s="35">
        <v>4.8463816656293046E-3</v>
      </c>
      <c r="G111" s="38">
        <v>1.2332051523981231</v>
      </c>
      <c r="H111" s="38">
        <v>6.004559505949586E-2</v>
      </c>
      <c r="I111" s="35">
        <v>6.6545909898991007E-2</v>
      </c>
      <c r="J111" s="35">
        <v>2.1773665769367718E-3</v>
      </c>
      <c r="K111" s="23">
        <v>812.91521762133971</v>
      </c>
      <c r="L111" s="25">
        <v>27.539538295354305</v>
      </c>
      <c r="M111" s="25">
        <v>815.79716873948814</v>
      </c>
      <c r="N111" s="25">
        <v>27.307826345057777</v>
      </c>
      <c r="O111" s="25">
        <v>823.66466522216797</v>
      </c>
      <c r="P111" s="25">
        <v>68.340301513671875</v>
      </c>
      <c r="Q111" s="23">
        <f>100*(K111/M111)</f>
        <v>99.646731904867792</v>
      </c>
      <c r="R111" s="25">
        <f>100*(K111/O111)</f>
        <v>98.6949242750472</v>
      </c>
      <c r="S111" s="23">
        <v>812.91521762133971</v>
      </c>
      <c r="T111" s="25">
        <v>27.539538295354305</v>
      </c>
      <c r="U111" s="14"/>
    </row>
    <row r="112" spans="1:21" x14ac:dyDescent="0.25">
      <c r="A112" s="15">
        <v>80</v>
      </c>
      <c r="B112" s="13" t="s">
        <v>527</v>
      </c>
      <c r="C112" s="25">
        <v>418.61888232750817</v>
      </c>
      <c r="D112" s="18">
        <v>0.1202321467421308</v>
      </c>
      <c r="E112" s="37">
        <v>0.13585591448645901</v>
      </c>
      <c r="F112" s="35">
        <v>3.5606540192466615E-3</v>
      </c>
      <c r="G112" s="38">
        <v>1.1869783091886525</v>
      </c>
      <c r="H112" s="38">
        <v>4.2301989426278469E-2</v>
      </c>
      <c r="I112" s="35">
        <v>6.3366972442939817E-2</v>
      </c>
      <c r="J112" s="35">
        <v>1.5302570446270379E-3</v>
      </c>
      <c r="K112" s="23">
        <v>821.15952050041687</v>
      </c>
      <c r="L112" s="25">
        <v>20.207480231985642</v>
      </c>
      <c r="M112" s="25">
        <v>794.55838308268926</v>
      </c>
      <c r="N112" s="25">
        <v>19.642664476142556</v>
      </c>
      <c r="O112" s="25">
        <v>720.63922882080078</v>
      </c>
      <c r="P112" s="25">
        <v>51.26953125</v>
      </c>
      <c r="Q112" s="23">
        <f>100*(K112/M112)</f>
        <v>103.34791476423946</v>
      </c>
      <c r="R112" s="25">
        <f>100*(K112/O112)</f>
        <v>113.94876765786117</v>
      </c>
      <c r="S112" s="23">
        <v>821.15952050041687</v>
      </c>
      <c r="T112" s="25">
        <v>20.207480231985642</v>
      </c>
      <c r="U112" s="14"/>
    </row>
    <row r="113" spans="1:21" x14ac:dyDescent="0.25">
      <c r="A113" s="15">
        <v>29</v>
      </c>
      <c r="B113" s="13" t="s">
        <v>476</v>
      </c>
      <c r="C113" s="25">
        <v>238.41021682435857</v>
      </c>
      <c r="D113" s="18">
        <v>2.7666366339230263E-2</v>
      </c>
      <c r="E113" s="37">
        <v>0.1384585634626484</v>
      </c>
      <c r="F113" s="35">
        <v>3.5190204847732778E-3</v>
      </c>
      <c r="G113" s="38">
        <v>1.2667214473241046</v>
      </c>
      <c r="H113" s="38">
        <v>4.1606700560497326E-2</v>
      </c>
      <c r="I113" s="35">
        <v>6.6352918168031211E-2</v>
      </c>
      <c r="J113" s="35">
        <v>1.380556215745922E-3</v>
      </c>
      <c r="K113" s="23">
        <v>835.91317044038965</v>
      </c>
      <c r="L113" s="25">
        <v>19.925542634247392</v>
      </c>
      <c r="M113" s="25">
        <v>830.92297421842557</v>
      </c>
      <c r="N113" s="25">
        <v>18.639910205311537</v>
      </c>
      <c r="O113" s="25">
        <v>817.59929656982422</v>
      </c>
      <c r="P113" s="25">
        <v>43.482780456542969</v>
      </c>
      <c r="Q113" s="23">
        <f>100*(K113/M113)</f>
        <v>100.60056062677265</v>
      </c>
      <c r="R113" s="25">
        <f>100*(K113/O113)</f>
        <v>102.23995714617172</v>
      </c>
      <c r="S113" s="23">
        <v>835.91317044038965</v>
      </c>
      <c r="T113" s="25">
        <v>19.925542634247392</v>
      </c>
      <c r="U113" s="14"/>
    </row>
    <row r="114" spans="1:21" x14ac:dyDescent="0.25">
      <c r="A114" s="15">
        <v>83</v>
      </c>
      <c r="B114" s="13" t="s">
        <v>530</v>
      </c>
      <c r="C114" s="25">
        <v>204.44791368453784</v>
      </c>
      <c r="D114" s="18">
        <v>0.35721094502487521</v>
      </c>
      <c r="E114" s="37">
        <v>0.13905877707363878</v>
      </c>
      <c r="F114" s="35">
        <v>1.9470755348111207E-3</v>
      </c>
      <c r="G114" s="38">
        <v>1.3072749206274974</v>
      </c>
      <c r="H114" s="38">
        <v>3.5752848368781058E-2</v>
      </c>
      <c r="I114" s="35">
        <v>6.8181609510965441E-2</v>
      </c>
      <c r="J114" s="35">
        <v>1.6017958946673602E-3</v>
      </c>
      <c r="K114" s="23">
        <v>839.31081826133925</v>
      </c>
      <c r="L114" s="25">
        <v>11.018977480191325</v>
      </c>
      <c r="M114" s="25">
        <v>848.92840545666252</v>
      </c>
      <c r="N114" s="25">
        <v>15.735334386943805</v>
      </c>
      <c r="O114" s="25">
        <v>874.15218353271484</v>
      </c>
      <c r="P114" s="25">
        <v>48.661231994628906</v>
      </c>
      <c r="Q114" s="23">
        <f>100*(K114/M114)</f>
        <v>98.867090895592113</v>
      </c>
      <c r="R114" s="25">
        <f>100*(K114/O114)</f>
        <v>96.014267775369376</v>
      </c>
      <c r="S114" s="23">
        <v>839.31081826133925</v>
      </c>
      <c r="T114" s="25">
        <v>11.018977480191325</v>
      </c>
      <c r="U114" s="14"/>
    </row>
    <row r="115" spans="1:21" x14ac:dyDescent="0.25">
      <c r="A115" s="15">
        <v>62</v>
      </c>
      <c r="B115" s="13" t="s">
        <v>509</v>
      </c>
      <c r="C115" s="25">
        <v>130.48836818409802</v>
      </c>
      <c r="D115" s="18" t="s">
        <v>880</v>
      </c>
      <c r="E115" s="37">
        <v>0.14084193146119486</v>
      </c>
      <c r="F115" s="35">
        <v>4.5775409031236156E-3</v>
      </c>
      <c r="G115" s="38">
        <v>1.2906605823913175</v>
      </c>
      <c r="H115" s="38">
        <v>5.2024896340359242E-2</v>
      </c>
      <c r="I115" s="35">
        <v>6.64628254080388E-2</v>
      </c>
      <c r="J115" s="35">
        <v>1.5846359559478524E-3</v>
      </c>
      <c r="K115" s="23">
        <v>849.39422543730518</v>
      </c>
      <c r="L115" s="25">
        <v>25.865048471751493</v>
      </c>
      <c r="M115" s="25">
        <v>841.59033344648299</v>
      </c>
      <c r="N115" s="25">
        <v>23.065086173179736</v>
      </c>
      <c r="O115" s="25">
        <v>821.06113433837891</v>
      </c>
      <c r="P115" s="25">
        <v>49.805641174316406</v>
      </c>
      <c r="Q115" s="23">
        <f>100*(K115/M115)</f>
        <v>100.92727918568927</v>
      </c>
      <c r="R115" s="25">
        <f>100*(K115/O115)</f>
        <v>103.45078946182946</v>
      </c>
      <c r="S115" s="23">
        <v>849.39422543730518</v>
      </c>
      <c r="T115" s="25">
        <v>25.865048471751493</v>
      </c>
      <c r="U115" s="14"/>
    </row>
    <row r="116" spans="1:21" x14ac:dyDescent="0.25">
      <c r="A116" s="15">
        <v>11</v>
      </c>
      <c r="B116" s="13" t="s">
        <v>458</v>
      </c>
      <c r="C116" s="25">
        <v>94.257021199010921</v>
      </c>
      <c r="D116" s="18">
        <v>0.90995477233140631</v>
      </c>
      <c r="E116" s="37">
        <v>0.14568922279978741</v>
      </c>
      <c r="F116" s="35">
        <v>4.4446018240215162E-3</v>
      </c>
      <c r="G116" s="38">
        <v>1.3532081878345161</v>
      </c>
      <c r="H116" s="38">
        <v>5.0738684898878401E-2</v>
      </c>
      <c r="I116" s="35">
        <v>6.7365248422263629E-2</v>
      </c>
      <c r="J116" s="35">
        <v>1.4684705232106082E-3</v>
      </c>
      <c r="K116" s="23">
        <v>876.72530923779459</v>
      </c>
      <c r="L116" s="25">
        <v>25.007623287539275</v>
      </c>
      <c r="M116" s="25">
        <v>868.94408635735488</v>
      </c>
      <c r="N116" s="25">
        <v>21.896569547071635</v>
      </c>
      <c r="O116" s="25">
        <v>849.15637969970703</v>
      </c>
      <c r="P116" s="25">
        <v>45.332908630371094</v>
      </c>
      <c r="Q116" s="23">
        <f>100*(K116/M116)</f>
        <v>100.8954802734269</v>
      </c>
      <c r="R116" s="25">
        <f>100*(K116/O116)</f>
        <v>103.24662573315848</v>
      </c>
      <c r="S116" s="23">
        <v>876.72530923779459</v>
      </c>
      <c r="T116" s="25">
        <v>25.007623287539275</v>
      </c>
      <c r="U116" s="14"/>
    </row>
    <row r="117" spans="1:21" x14ac:dyDescent="0.25">
      <c r="A117" s="15">
        <v>37</v>
      </c>
      <c r="B117" s="13" t="s">
        <v>484</v>
      </c>
      <c r="C117" s="25">
        <v>220.19340845883173</v>
      </c>
      <c r="D117" s="18" t="s">
        <v>880</v>
      </c>
      <c r="E117" s="37">
        <v>0.1461281798823981</v>
      </c>
      <c r="F117" s="35">
        <v>3.7838132159436094E-3</v>
      </c>
      <c r="G117" s="38">
        <v>1.2686545535624905</v>
      </c>
      <c r="H117" s="38">
        <v>3.9809365638475008E-2</v>
      </c>
      <c r="I117" s="35">
        <v>6.2966294018103622E-2</v>
      </c>
      <c r="J117" s="35">
        <v>1.1160597143613147E-3</v>
      </c>
      <c r="K117" s="23">
        <v>879.1946228836764</v>
      </c>
      <c r="L117" s="25">
        <v>21.281502401646321</v>
      </c>
      <c r="M117" s="25">
        <v>831.7885445407461</v>
      </c>
      <c r="N117" s="25">
        <v>17.819330308768372</v>
      </c>
      <c r="O117" s="25">
        <v>707.16381072998047</v>
      </c>
      <c r="P117" s="25">
        <v>37.708282470703125</v>
      </c>
      <c r="Q117" s="23">
        <f>100*(K117/M117)</f>
        <v>105.69929444857942</v>
      </c>
      <c r="R117" s="25">
        <f>100*(K117/O117)</f>
        <v>124.32686875988669</v>
      </c>
      <c r="S117" s="23">
        <v>879.1946228836764</v>
      </c>
      <c r="T117" s="25">
        <v>21.281502401646321</v>
      </c>
      <c r="U117" s="14"/>
    </row>
    <row r="118" spans="1:21" x14ac:dyDescent="0.25">
      <c r="A118" s="15">
        <v>65</v>
      </c>
      <c r="B118" s="13" t="s">
        <v>512</v>
      </c>
      <c r="C118" s="25">
        <v>279.87607223432815</v>
      </c>
      <c r="D118" s="18" t="s">
        <v>880</v>
      </c>
      <c r="E118" s="37">
        <v>0.14675721739855885</v>
      </c>
      <c r="F118" s="35">
        <v>4.3229079335365484E-3</v>
      </c>
      <c r="G118" s="38">
        <v>1.3869841076149141</v>
      </c>
      <c r="H118" s="38">
        <v>4.6052124564868749E-2</v>
      </c>
      <c r="I118" s="35">
        <v>6.8544204642991033E-2</v>
      </c>
      <c r="J118" s="35">
        <v>1.050263343952835E-3</v>
      </c>
      <c r="K118" s="23">
        <v>882.73156875440247</v>
      </c>
      <c r="L118" s="25">
        <v>24.300251523897089</v>
      </c>
      <c r="M118" s="25">
        <v>883.41441787463634</v>
      </c>
      <c r="N118" s="25">
        <v>19.592233455260498</v>
      </c>
      <c r="O118" s="25">
        <v>885.12897491455078</v>
      </c>
      <c r="P118" s="25">
        <v>31.681060791015625</v>
      </c>
      <c r="Q118" s="23">
        <f>100*(K118/M118)</f>
        <v>99.922703421359515</v>
      </c>
      <c r="R118" s="25">
        <f>100*(K118/O118)</f>
        <v>99.729146121289304</v>
      </c>
      <c r="S118" s="23">
        <v>882.73156875440247</v>
      </c>
      <c r="T118" s="25">
        <v>24.300251523897089</v>
      </c>
      <c r="U118" s="14"/>
    </row>
    <row r="119" spans="1:21" x14ac:dyDescent="0.25">
      <c r="A119" s="15">
        <v>51</v>
      </c>
      <c r="B119" s="13" t="s">
        <v>498</v>
      </c>
      <c r="C119" s="25">
        <v>203.18575237688987</v>
      </c>
      <c r="D119" s="18" t="s">
        <v>880</v>
      </c>
      <c r="E119" s="37">
        <v>0.14997588343797741</v>
      </c>
      <c r="F119" s="35">
        <v>4.3808327617726054E-3</v>
      </c>
      <c r="G119" s="38">
        <v>1.4369644725606256</v>
      </c>
      <c r="H119" s="38">
        <v>4.9078549640713537E-2</v>
      </c>
      <c r="I119" s="35">
        <v>6.9490162492179625E-2</v>
      </c>
      <c r="J119" s="35">
        <v>1.2299547334958594E-3</v>
      </c>
      <c r="K119" s="23">
        <v>900.79914414857149</v>
      </c>
      <c r="L119" s="25">
        <v>24.556940049751461</v>
      </c>
      <c r="M119" s="25">
        <v>904.45570004227045</v>
      </c>
      <c r="N119" s="25">
        <v>20.451782156687273</v>
      </c>
      <c r="O119" s="25">
        <v>913.39588165283203</v>
      </c>
      <c r="P119" s="25">
        <v>36.435127258300781</v>
      </c>
      <c r="Q119" s="23">
        <f>100*(K119/M119)</f>
        <v>99.595717524525739</v>
      </c>
      <c r="R119" s="25">
        <f>100*(K119/O119)</f>
        <v>98.620889610158287</v>
      </c>
      <c r="S119" s="23">
        <v>900.79914414857149</v>
      </c>
      <c r="T119" s="25">
        <v>24.556940049751461</v>
      </c>
      <c r="U119" s="14"/>
    </row>
    <row r="120" spans="1:21" x14ac:dyDescent="0.25">
      <c r="A120" s="15">
        <v>2</v>
      </c>
      <c r="B120" s="13" t="s">
        <v>449</v>
      </c>
      <c r="C120" s="25">
        <v>269.89416623798763</v>
      </c>
      <c r="D120" s="18" t="s">
        <v>880</v>
      </c>
      <c r="E120" s="37">
        <v>0.15356043803359462</v>
      </c>
      <c r="F120" s="35">
        <v>4.7913750682244821E-3</v>
      </c>
      <c r="G120" s="38">
        <v>1.4021948864067726</v>
      </c>
      <c r="H120" s="38">
        <v>4.8503329510827628E-2</v>
      </c>
      <c r="I120" s="35">
        <v>6.6225883676078456E-2</v>
      </c>
      <c r="J120" s="35">
        <v>9.8891895525877842E-4</v>
      </c>
      <c r="K120" s="23">
        <v>920.86116551797011</v>
      </c>
      <c r="L120" s="25">
        <v>26.774817569528977</v>
      </c>
      <c r="M120" s="25">
        <v>889.86429956182383</v>
      </c>
      <c r="N120" s="25">
        <v>20.504644944739994</v>
      </c>
      <c r="O120" s="25">
        <v>813.59386444091797</v>
      </c>
      <c r="P120" s="25">
        <v>31.228065490722656</v>
      </c>
      <c r="Q120" s="23">
        <f>100*(K120/M120)</f>
        <v>103.483325038594</v>
      </c>
      <c r="R120" s="25">
        <f>100*(K120/O120)</f>
        <v>113.18437930339648</v>
      </c>
      <c r="S120" s="23">
        <v>920.86116551797011</v>
      </c>
      <c r="T120" s="25">
        <v>26.774817569528977</v>
      </c>
      <c r="U120" s="14"/>
    </row>
    <row r="121" spans="1:21" x14ac:dyDescent="0.25">
      <c r="A121" s="15">
        <v>64</v>
      </c>
      <c r="B121" s="13" t="s">
        <v>511</v>
      </c>
      <c r="C121" s="25">
        <v>72.029546480399077</v>
      </c>
      <c r="D121" s="18" t="s">
        <v>880</v>
      </c>
      <c r="E121" s="37">
        <v>0.15474933748244735</v>
      </c>
      <c r="F121" s="35">
        <v>4.6602807328235589E-3</v>
      </c>
      <c r="G121" s="38">
        <v>1.4965255308077989</v>
      </c>
      <c r="H121" s="38">
        <v>5.4392952894274593E-2</v>
      </c>
      <c r="I121" s="35">
        <v>7.0138109736416973E-2</v>
      </c>
      <c r="J121" s="35">
        <v>1.4273204009135373E-3</v>
      </c>
      <c r="K121" s="23">
        <v>927.50142845328378</v>
      </c>
      <c r="L121" s="25">
        <v>26.015424857540893</v>
      </c>
      <c r="M121" s="25">
        <v>928.97393262593425</v>
      </c>
      <c r="N121" s="25">
        <v>22.126120261961205</v>
      </c>
      <c r="O121" s="25">
        <v>932.46936798095703</v>
      </c>
      <c r="P121" s="25">
        <v>41.766166687011719</v>
      </c>
      <c r="Q121" s="23">
        <f>100*(K121/M121)</f>
        <v>99.84149133566234</v>
      </c>
      <c r="R121" s="25">
        <f>100*(K121/O121)</f>
        <v>99.467227589638668</v>
      </c>
      <c r="S121" s="23">
        <v>927.50142845328378</v>
      </c>
      <c r="T121" s="25">
        <v>26.015424857540893</v>
      </c>
      <c r="U121" s="14"/>
    </row>
    <row r="122" spans="1:21" x14ac:dyDescent="0.25">
      <c r="A122" s="15">
        <v>41</v>
      </c>
      <c r="B122" s="13" t="s">
        <v>488</v>
      </c>
      <c r="C122" s="25">
        <v>152.48540193981367</v>
      </c>
      <c r="D122" s="18" t="s">
        <v>880</v>
      </c>
      <c r="E122" s="37">
        <v>0.15669856353231501</v>
      </c>
      <c r="F122" s="35">
        <v>4.1746648232731665E-3</v>
      </c>
      <c r="G122" s="38">
        <v>1.5006673984779169</v>
      </c>
      <c r="H122" s="38">
        <v>4.9980803167180725E-2</v>
      </c>
      <c r="I122" s="35">
        <v>6.9457341687870738E-2</v>
      </c>
      <c r="J122" s="35">
        <v>1.3882922903186556E-3</v>
      </c>
      <c r="K122" s="23">
        <v>938.37350255488093</v>
      </c>
      <c r="L122" s="25">
        <v>23.265238521666106</v>
      </c>
      <c r="M122" s="25">
        <v>930.65711086764895</v>
      </c>
      <c r="N122" s="25">
        <v>20.297149470229044</v>
      </c>
      <c r="O122" s="25">
        <v>912.42313385009766</v>
      </c>
      <c r="P122" s="25">
        <v>41.151046752929688</v>
      </c>
      <c r="Q122" s="23">
        <f>100*(K122/M122)</f>
        <v>100.82913369458252</v>
      </c>
      <c r="R122" s="25">
        <f>100*(K122/O122)</f>
        <v>102.844115601857</v>
      </c>
      <c r="S122" s="23">
        <v>938.37350255488093</v>
      </c>
      <c r="T122" s="25">
        <v>23.265238521666106</v>
      </c>
      <c r="U122" s="14"/>
    </row>
    <row r="123" spans="1:21" x14ac:dyDescent="0.25">
      <c r="A123" s="15">
        <v>75</v>
      </c>
      <c r="B123" s="13" t="s">
        <v>522</v>
      </c>
      <c r="C123" s="25">
        <v>129.59936219606124</v>
      </c>
      <c r="D123" s="18" t="s">
        <v>880</v>
      </c>
      <c r="E123" s="37">
        <v>0.15964562944044841</v>
      </c>
      <c r="F123" s="35">
        <v>5.1764822284746E-3</v>
      </c>
      <c r="G123" s="38">
        <v>1.6108364559693595</v>
      </c>
      <c r="H123" s="38">
        <v>6.4874422178009525E-2</v>
      </c>
      <c r="I123" s="35">
        <v>7.3180124096765289E-2</v>
      </c>
      <c r="J123" s="35">
        <v>1.7480789142239387E-3</v>
      </c>
      <c r="K123" s="23">
        <v>954.77642354442469</v>
      </c>
      <c r="L123" s="25">
        <v>28.775078954495541</v>
      </c>
      <c r="M123" s="25">
        <v>974.4333159423071</v>
      </c>
      <c r="N123" s="25">
        <v>25.235571894154646</v>
      </c>
      <c r="O123" s="25">
        <v>1019.0153121948242</v>
      </c>
      <c r="P123" s="25">
        <v>48.384666442871094</v>
      </c>
      <c r="Q123" s="23">
        <f>100*(K123/M123)</f>
        <v>97.982736009095333</v>
      </c>
      <c r="R123" s="25">
        <f>100*(K123/O123)</f>
        <v>93.695983967891763</v>
      </c>
      <c r="S123" s="23">
        <v>954.77642354442469</v>
      </c>
      <c r="T123" s="25">
        <v>28.775078954495541</v>
      </c>
      <c r="U123" s="14"/>
    </row>
    <row r="124" spans="1:21" x14ac:dyDescent="0.25">
      <c r="A124" s="15">
        <v>81</v>
      </c>
      <c r="B124" s="13" t="s">
        <v>528</v>
      </c>
      <c r="C124" s="25">
        <v>107.34824156211552</v>
      </c>
      <c r="D124" s="18">
        <v>0.15566658393747307</v>
      </c>
      <c r="E124" s="37">
        <v>0.16202243687889148</v>
      </c>
      <c r="F124" s="35">
        <v>2.4482917800243177E-3</v>
      </c>
      <c r="G124" s="38">
        <v>1.5743436089371727</v>
      </c>
      <c r="H124" s="38">
        <v>4.1092790857585493E-2</v>
      </c>
      <c r="I124" s="35">
        <v>7.0473053761153592E-2</v>
      </c>
      <c r="J124" s="35">
        <v>1.4998571064515677E-3</v>
      </c>
      <c r="K124" s="23">
        <v>967.97503441737831</v>
      </c>
      <c r="L124" s="25">
        <v>13.581680535693295</v>
      </c>
      <c r="M124" s="25">
        <v>960.14072444557758</v>
      </c>
      <c r="N124" s="25">
        <v>16.209362134904097</v>
      </c>
      <c r="O124" s="25">
        <v>942.23499298095703</v>
      </c>
      <c r="P124" s="25">
        <v>43.616294860839844</v>
      </c>
      <c r="Q124" s="23">
        <f>100*(K124/M124)</f>
        <v>100.81595434630945</v>
      </c>
      <c r="R124" s="25">
        <f>100*(K124/O124)</f>
        <v>102.7318069938145</v>
      </c>
      <c r="S124" s="23">
        <v>967.97503441737831</v>
      </c>
      <c r="T124" s="25">
        <v>13.581680535693295</v>
      </c>
      <c r="U124" s="14"/>
    </row>
    <row r="125" spans="1:21" x14ac:dyDescent="0.25">
      <c r="A125" s="15">
        <v>44</v>
      </c>
      <c r="B125" s="13" t="s">
        <v>491</v>
      </c>
      <c r="C125" s="25">
        <v>439.70545881249694</v>
      </c>
      <c r="D125" s="18" t="s">
        <v>880</v>
      </c>
      <c r="E125" s="37">
        <v>0.16374171195650006</v>
      </c>
      <c r="F125" s="35">
        <v>3.6466294854219598E-3</v>
      </c>
      <c r="G125" s="38">
        <v>1.506555398055295</v>
      </c>
      <c r="H125" s="38">
        <v>4.0995229772391201E-2</v>
      </c>
      <c r="I125" s="35">
        <v>6.6730519279695241E-2</v>
      </c>
      <c r="J125" s="35">
        <v>1.0433688925053114E-3</v>
      </c>
      <c r="K125" s="23">
        <v>977.50549695022869</v>
      </c>
      <c r="L125" s="25">
        <v>20.199502219795477</v>
      </c>
      <c r="M125" s="25">
        <v>933.04509238435219</v>
      </c>
      <c r="N125" s="25">
        <v>16.608279929598268</v>
      </c>
      <c r="O125" s="25">
        <v>829.44393157958984</v>
      </c>
      <c r="P125" s="25">
        <v>32.610893249511719</v>
      </c>
      <c r="Q125" s="23">
        <f>100*(K125/M125)</f>
        <v>104.7650863745781</v>
      </c>
      <c r="R125" s="25">
        <f>100*(K125/O125)</f>
        <v>117.85070210697315</v>
      </c>
      <c r="S125" s="23">
        <v>977.50549695022869</v>
      </c>
      <c r="T125" s="25">
        <v>20.199502219795477</v>
      </c>
      <c r="U125" s="14"/>
    </row>
    <row r="126" spans="1:21" x14ac:dyDescent="0.25">
      <c r="A126" s="15">
        <v>56</v>
      </c>
      <c r="B126" s="13" t="s">
        <v>503</v>
      </c>
      <c r="C126" s="25">
        <v>391.2441716404681</v>
      </c>
      <c r="D126" s="18">
        <v>0.69782379918733572</v>
      </c>
      <c r="E126" s="37">
        <v>0.16587748008682843</v>
      </c>
      <c r="F126" s="35">
        <v>4.4628470097972314E-3</v>
      </c>
      <c r="G126" s="38">
        <v>1.7680200676333675</v>
      </c>
      <c r="H126" s="38">
        <v>5.3933851505616956E-2</v>
      </c>
      <c r="I126" s="35">
        <v>7.7303380500564914E-2</v>
      </c>
      <c r="J126" s="35">
        <v>1.1114437731581967E-3</v>
      </c>
      <c r="K126" s="23">
        <v>989.32511632061471</v>
      </c>
      <c r="L126" s="25">
        <v>24.675468902080183</v>
      </c>
      <c r="M126" s="25">
        <v>1033.7942707992984</v>
      </c>
      <c r="N126" s="25">
        <v>19.786869096225985</v>
      </c>
      <c r="O126" s="25">
        <v>1129.0979385375977</v>
      </c>
      <c r="P126" s="25">
        <v>28.638839721679688</v>
      </c>
      <c r="Q126" s="23">
        <f>100*(K126/M126)</f>
        <v>95.698452222577956</v>
      </c>
      <c r="R126" s="25">
        <f>100*(K126/O126)</f>
        <v>87.620841607591984</v>
      </c>
      <c r="S126" s="23">
        <v>989.32511632061471</v>
      </c>
      <c r="T126" s="25">
        <v>24.675468902080183</v>
      </c>
      <c r="U126" s="14"/>
    </row>
    <row r="127" spans="1:21" x14ac:dyDescent="0.25">
      <c r="A127" s="15">
        <v>68</v>
      </c>
      <c r="B127" s="13" t="s">
        <v>515</v>
      </c>
      <c r="C127" s="25">
        <v>36.067909462026279</v>
      </c>
      <c r="D127" s="18" t="s">
        <v>880</v>
      </c>
      <c r="E127" s="37">
        <v>0.16746429214244243</v>
      </c>
      <c r="F127" s="35">
        <v>5.3500071212856885E-3</v>
      </c>
      <c r="G127" s="38">
        <v>1.6394414010667784</v>
      </c>
      <c r="H127" s="38">
        <v>6.6247341042287189E-2</v>
      </c>
      <c r="I127" s="35">
        <v>7.1002298071804013E-2</v>
      </c>
      <c r="J127" s="35">
        <v>1.7568227871682977E-3</v>
      </c>
      <c r="K127" s="23">
        <v>998.09272999734344</v>
      </c>
      <c r="L127" s="25">
        <v>29.540510859901872</v>
      </c>
      <c r="M127" s="25">
        <v>985.49759279564171</v>
      </c>
      <c r="N127" s="25">
        <v>25.490453313635044</v>
      </c>
      <c r="O127" s="25">
        <v>957.55100250244141</v>
      </c>
      <c r="P127" s="25">
        <v>50.597190856933594</v>
      </c>
      <c r="Q127" s="23">
        <f>100*(K127/M127)</f>
        <v>101.27804849994327</v>
      </c>
      <c r="R127" s="25">
        <f>100*(K127/O127)</f>
        <v>104.23389745182776</v>
      </c>
      <c r="S127" s="23">
        <v>998.09272999734344</v>
      </c>
      <c r="T127" s="25">
        <v>29.540510859901872</v>
      </c>
      <c r="U127" s="14"/>
    </row>
    <row r="128" spans="1:21" x14ac:dyDescent="0.25">
      <c r="A128" s="15">
        <v>33</v>
      </c>
      <c r="B128" s="13" t="s">
        <v>480</v>
      </c>
      <c r="C128" s="25">
        <v>66.565597546157377</v>
      </c>
      <c r="D128" s="18">
        <v>0.24720984975882904</v>
      </c>
      <c r="E128" s="37">
        <v>0.16785939738759556</v>
      </c>
      <c r="F128" s="35">
        <v>4.7845757594395825E-3</v>
      </c>
      <c r="G128" s="38">
        <v>1.6779422937898396</v>
      </c>
      <c r="H128" s="38">
        <v>6.3211018504572336E-2</v>
      </c>
      <c r="I128" s="35">
        <v>7.2498677855344404E-2</v>
      </c>
      <c r="J128" s="35">
        <v>1.7857538513946433E-3</v>
      </c>
      <c r="K128" s="23">
        <v>1000.2739522396159</v>
      </c>
      <c r="L128" s="25">
        <v>26.409459516584548</v>
      </c>
      <c r="M128" s="25">
        <v>1000.2017553820997</v>
      </c>
      <c r="N128" s="25">
        <v>23.971883685777527</v>
      </c>
      <c r="O128" s="25">
        <v>1000.0467300415039</v>
      </c>
      <c r="P128" s="25">
        <v>50.039291381835938</v>
      </c>
      <c r="Q128" s="23">
        <f>100*(K128/M128)</f>
        <v>100.007218229435</v>
      </c>
      <c r="R128" s="25">
        <f>100*(K128/O128)</f>
        <v>100.02272115805056</v>
      </c>
      <c r="S128" s="23">
        <v>1000.2739522396159</v>
      </c>
      <c r="T128" s="25">
        <v>26.409459516584548</v>
      </c>
      <c r="U128" s="14"/>
    </row>
    <row r="129" spans="1:21" x14ac:dyDescent="0.25">
      <c r="A129" s="15">
        <v>72</v>
      </c>
      <c r="B129" s="13" t="s">
        <v>519</v>
      </c>
      <c r="C129" s="25">
        <v>604.14230163525644</v>
      </c>
      <c r="D129" s="18">
        <v>1.1590949672865473E-2</v>
      </c>
      <c r="E129" s="37">
        <v>0.16989676364675416</v>
      </c>
      <c r="F129" s="35">
        <v>6.7816221213389209E-3</v>
      </c>
      <c r="G129" s="38">
        <v>1.6468108931155818</v>
      </c>
      <c r="H129" s="38">
        <v>7.6270639669533943E-2</v>
      </c>
      <c r="I129" s="35">
        <v>7.0300327822889086E-2</v>
      </c>
      <c r="J129" s="35">
        <v>1.6512382404135102E-3</v>
      </c>
      <c r="K129" s="23">
        <v>1011.5097577339446</v>
      </c>
      <c r="L129" s="25">
        <v>37.36759258899076</v>
      </c>
      <c r="M129" s="25">
        <v>988.32865789379923</v>
      </c>
      <c r="N129" s="25">
        <v>29.267433286194148</v>
      </c>
      <c r="O129" s="25">
        <v>937.20912933349609</v>
      </c>
      <c r="P129" s="25">
        <v>48.17962646484375</v>
      </c>
      <c r="Q129" s="23">
        <f>100*(K129/M129)</f>
        <v>102.34548494116787</v>
      </c>
      <c r="R129" s="25">
        <f>100*(K129/O129)</f>
        <v>107.92786007678863</v>
      </c>
      <c r="S129" s="23">
        <v>1011.5097577339446</v>
      </c>
      <c r="T129" s="25">
        <v>37.36759258899076</v>
      </c>
      <c r="U129" s="14"/>
    </row>
    <row r="130" spans="1:21" x14ac:dyDescent="0.25">
      <c r="A130" s="15">
        <v>38</v>
      </c>
      <c r="B130" s="13" t="s">
        <v>485</v>
      </c>
      <c r="C130" s="25">
        <v>186.37623804733988</v>
      </c>
      <c r="D130" s="18">
        <v>0.30456255597678278</v>
      </c>
      <c r="E130" s="37">
        <v>0.17128045294379984</v>
      </c>
      <c r="F130" s="35">
        <v>3.5741208765063216E-3</v>
      </c>
      <c r="G130" s="38">
        <v>1.6605493029869212</v>
      </c>
      <c r="H130" s="38">
        <v>4.3320038864804122E-2</v>
      </c>
      <c r="I130" s="35">
        <v>7.0314144503452705E-2</v>
      </c>
      <c r="J130" s="35">
        <v>1.1008993441501919E-3</v>
      </c>
      <c r="K130" s="23">
        <v>1019.1294695507138</v>
      </c>
      <c r="L130" s="25">
        <v>19.670431917699148</v>
      </c>
      <c r="M130" s="25">
        <v>993.58542555385156</v>
      </c>
      <c r="N130" s="25">
        <v>16.534300289028181</v>
      </c>
      <c r="O130" s="25">
        <v>937.60967254638672</v>
      </c>
      <c r="P130" s="25">
        <v>32.105445861816406</v>
      </c>
      <c r="Q130" s="23">
        <f>100*(K130/M130)</f>
        <v>102.57089560091156</v>
      </c>
      <c r="R130" s="25">
        <f>100*(K130/O130)</f>
        <v>108.69442790441073</v>
      </c>
      <c r="S130" s="23">
        <v>1019.1294695507138</v>
      </c>
      <c r="T130" s="25">
        <v>19.670431917699148</v>
      </c>
      <c r="U130" s="14"/>
    </row>
    <row r="131" spans="1:21" x14ac:dyDescent="0.25">
      <c r="A131" s="15">
        <v>85</v>
      </c>
      <c r="B131" s="13" t="s">
        <v>532</v>
      </c>
      <c r="C131" s="25">
        <v>175.65818599623975</v>
      </c>
      <c r="D131" s="18">
        <v>0.13866290412080642</v>
      </c>
      <c r="E131" s="37">
        <v>0.17354206941292707</v>
      </c>
      <c r="F131" s="35">
        <v>3.3019153673733508E-3</v>
      </c>
      <c r="G131" s="38">
        <v>1.7332648367912964</v>
      </c>
      <c r="H131" s="38">
        <v>4.8774040091919928E-2</v>
      </c>
      <c r="I131" s="35">
        <v>7.2436737173485782E-2</v>
      </c>
      <c r="J131" s="35">
        <v>1.5018130329230359E-3</v>
      </c>
      <c r="K131" s="23">
        <v>1031.5643988099723</v>
      </c>
      <c r="L131" s="25">
        <v>18.137299650861223</v>
      </c>
      <c r="M131" s="25">
        <v>1020.9644164873804</v>
      </c>
      <c r="N131" s="25">
        <v>18.121036338893077</v>
      </c>
      <c r="O131" s="25">
        <v>998.31104278564453</v>
      </c>
      <c r="P131" s="25">
        <v>42.128562927246094</v>
      </c>
      <c r="Q131" s="23">
        <f>100*(K131/M131)</f>
        <v>101.03823229795424</v>
      </c>
      <c r="R131" s="25">
        <f>100*(K131/O131)</f>
        <v>103.33096145381093</v>
      </c>
      <c r="S131" s="23">
        <v>1031.5643988099723</v>
      </c>
      <c r="T131" s="25">
        <v>18.137299650861223</v>
      </c>
      <c r="U131" s="14"/>
    </row>
    <row r="132" spans="1:21" x14ac:dyDescent="0.25">
      <c r="A132" s="15">
        <v>58</v>
      </c>
      <c r="B132" s="13" t="s">
        <v>505</v>
      </c>
      <c r="C132" s="25">
        <v>524.6636915838028</v>
      </c>
      <c r="D132" s="18">
        <v>0.47270859957832723</v>
      </c>
      <c r="E132" s="37">
        <v>0.1737972640152258</v>
      </c>
      <c r="F132" s="35">
        <v>5.6524922561721107E-3</v>
      </c>
      <c r="G132" s="38">
        <v>1.6669960090330846</v>
      </c>
      <c r="H132" s="38">
        <v>5.8778344845877427E-2</v>
      </c>
      <c r="I132" s="35">
        <v>6.9564929608860432E-2</v>
      </c>
      <c r="J132" s="35">
        <v>9.4744641979760684E-4</v>
      </c>
      <c r="K132" s="23">
        <v>1032.9660172837564</v>
      </c>
      <c r="L132" s="25">
        <v>31.042339742745128</v>
      </c>
      <c r="M132" s="25">
        <v>996.04279715004066</v>
      </c>
      <c r="N132" s="25">
        <v>22.381811205942427</v>
      </c>
      <c r="O132" s="25">
        <v>915.60840606689453</v>
      </c>
      <c r="P132" s="25">
        <v>28.023719787597656</v>
      </c>
      <c r="Q132" s="23">
        <f>100*(K132/M132)</f>
        <v>103.70699133002755</v>
      </c>
      <c r="R132" s="25">
        <f>100*(K132/O132)</f>
        <v>112.81744580316662</v>
      </c>
      <c r="S132" s="23">
        <v>1032.9660172837564</v>
      </c>
      <c r="T132" s="25">
        <v>31.042339742745128</v>
      </c>
      <c r="U132" s="14"/>
    </row>
    <row r="133" spans="1:21" x14ac:dyDescent="0.25">
      <c r="A133" s="15">
        <v>49</v>
      </c>
      <c r="B133" s="13" t="s">
        <v>496</v>
      </c>
      <c r="C133" s="25">
        <v>295.87401230708019</v>
      </c>
      <c r="D133" s="18" t="s">
        <v>880</v>
      </c>
      <c r="E133" s="37">
        <v>0.1779471578040572</v>
      </c>
      <c r="F133" s="35">
        <v>4.7807617099617939E-3</v>
      </c>
      <c r="G133" s="38">
        <v>1.6452073838198442</v>
      </c>
      <c r="H133" s="38">
        <v>5.0451691432829293E-2</v>
      </c>
      <c r="I133" s="35">
        <v>6.7054560366475113E-2</v>
      </c>
      <c r="J133" s="35">
        <v>9.914162317990157E-4</v>
      </c>
      <c r="K133" s="23">
        <v>1055.7160231517487</v>
      </c>
      <c r="L133" s="25">
        <v>26.162418045496679</v>
      </c>
      <c r="M133" s="25">
        <v>987.71332509286901</v>
      </c>
      <c r="N133" s="25">
        <v>19.368615838330584</v>
      </c>
      <c r="O133" s="25">
        <v>839.54334259033203</v>
      </c>
      <c r="P133" s="25">
        <v>30.789375305175781</v>
      </c>
      <c r="Q133" s="23">
        <f>100*(K133/M133)</f>
        <v>106.88486186540875</v>
      </c>
      <c r="R133" s="25">
        <f>100*(K133/O133)</f>
        <v>125.74884101807491</v>
      </c>
      <c r="S133" s="23">
        <v>1055.7160231517487</v>
      </c>
      <c r="T133" s="25">
        <v>26.162418045496679</v>
      </c>
      <c r="U133" s="14"/>
    </row>
    <row r="134" spans="1:21" x14ac:dyDescent="0.25">
      <c r="A134" s="15">
        <v>25</v>
      </c>
      <c r="B134" s="13" t="s">
        <v>472</v>
      </c>
      <c r="C134" s="25">
        <v>86.429907701262096</v>
      </c>
      <c r="D134" s="18" t="s">
        <v>880</v>
      </c>
      <c r="E134" s="37">
        <v>0.17867210066874348</v>
      </c>
      <c r="F134" s="35">
        <v>4.3196680360636109E-3</v>
      </c>
      <c r="G134" s="38">
        <v>1.8080650168752355</v>
      </c>
      <c r="H134" s="38">
        <v>5.8027726641928262E-2</v>
      </c>
      <c r="I134" s="35">
        <v>7.339323404653518E-2</v>
      </c>
      <c r="J134" s="35">
        <v>1.5491190206395084E-3</v>
      </c>
      <c r="K134" s="23">
        <v>1059.681985383482</v>
      </c>
      <c r="L134" s="25">
        <v>23.624548696528336</v>
      </c>
      <c r="M134" s="25">
        <v>1048.3785754717558</v>
      </c>
      <c r="N134" s="25">
        <v>20.985539486367202</v>
      </c>
      <c r="O134" s="25">
        <v>1024.8994827270508</v>
      </c>
      <c r="P134" s="25">
        <v>42.710304260253906</v>
      </c>
      <c r="Q134" s="23">
        <f>100*(K134/M134)</f>
        <v>101.07818017042554</v>
      </c>
      <c r="R134" s="25">
        <f>100*(K134/O134)</f>
        <v>103.39374770332424</v>
      </c>
      <c r="S134" s="23">
        <v>1059.681985383482</v>
      </c>
      <c r="T134" s="25">
        <v>23.624548696528336</v>
      </c>
      <c r="U134" s="14"/>
    </row>
    <row r="135" spans="1:21" x14ac:dyDescent="0.25">
      <c r="A135" s="15">
        <v>66</v>
      </c>
      <c r="B135" s="13" t="s">
        <v>513</v>
      </c>
      <c r="C135" s="25">
        <v>188.72070530931686</v>
      </c>
      <c r="D135" s="18" t="s">
        <v>880</v>
      </c>
      <c r="E135" s="37">
        <v>0.18011091970270371</v>
      </c>
      <c r="F135" s="35">
        <v>5.2106656714366586E-3</v>
      </c>
      <c r="G135" s="38">
        <v>1.8634502921321454</v>
      </c>
      <c r="H135" s="38">
        <v>6.5169922575127395E-2</v>
      </c>
      <c r="I135" s="35">
        <v>7.5037178178205696E-2</v>
      </c>
      <c r="J135" s="35">
        <v>1.4744908738738465E-3</v>
      </c>
      <c r="K135" s="23">
        <v>1067.5461471535355</v>
      </c>
      <c r="L135" s="25">
        <v>28.462786134729072</v>
      </c>
      <c r="M135" s="25">
        <v>1068.2106854560775</v>
      </c>
      <c r="N135" s="25">
        <v>23.113327333583356</v>
      </c>
      <c r="O135" s="25">
        <v>1069.5695877075195</v>
      </c>
      <c r="P135" s="25">
        <v>39.496421813964844</v>
      </c>
      <c r="Q135" s="23">
        <f>100*(K135/M135)</f>
        <v>99.937789584808513</v>
      </c>
      <c r="R135" s="25">
        <f>100*(K135/O135)</f>
        <v>99.810817306583942</v>
      </c>
      <c r="S135" s="23">
        <v>1067.5461471535355</v>
      </c>
      <c r="T135" s="25">
        <v>28.462786134729072</v>
      </c>
      <c r="U135" s="14"/>
    </row>
    <row r="136" spans="1:21" x14ac:dyDescent="0.25">
      <c r="A136" s="15">
        <v>35</v>
      </c>
      <c r="B136" s="13" t="s">
        <v>482</v>
      </c>
      <c r="C136" s="25">
        <v>61.94052680770001</v>
      </c>
      <c r="D136" s="18" t="s">
        <v>880</v>
      </c>
      <c r="E136" s="37">
        <v>0.18068335081001877</v>
      </c>
      <c r="F136" s="35">
        <v>4.9719296232227034E-3</v>
      </c>
      <c r="G136" s="38">
        <v>1.8685708720662879</v>
      </c>
      <c r="H136" s="38">
        <v>6.8123581676938078E-2</v>
      </c>
      <c r="I136" s="35">
        <v>7.5004991098400697E-2</v>
      </c>
      <c r="J136" s="35">
        <v>1.7937803368117172E-3</v>
      </c>
      <c r="K136" s="23">
        <v>1070.6722214500116</v>
      </c>
      <c r="L136" s="25">
        <v>27.145528920562469</v>
      </c>
      <c r="M136" s="25">
        <v>1070.0248279102402</v>
      </c>
      <c r="N136" s="25">
        <v>24.118120708310812</v>
      </c>
      <c r="O136" s="25">
        <v>1068.7017440795898</v>
      </c>
      <c r="P136" s="25">
        <v>48.084259033203125</v>
      </c>
      <c r="Q136" s="23">
        <f>100*(K136/M136)</f>
        <v>100.06050266525457</v>
      </c>
      <c r="R136" s="25">
        <f>100*(K136/O136)</f>
        <v>100.18438047671748</v>
      </c>
      <c r="S136" s="23">
        <v>1070.6722214500116</v>
      </c>
      <c r="T136" s="25">
        <v>27.145528920562469</v>
      </c>
      <c r="U136" s="14"/>
    </row>
    <row r="137" spans="1:21" x14ac:dyDescent="0.25">
      <c r="A137" s="15">
        <v>10</v>
      </c>
      <c r="B137" s="13" t="s">
        <v>457</v>
      </c>
      <c r="C137" s="25">
        <v>124.86972765273863</v>
      </c>
      <c r="D137" s="18" t="s">
        <v>880</v>
      </c>
      <c r="E137" s="37">
        <v>0.18466217668020962</v>
      </c>
      <c r="F137" s="35">
        <v>6.0219548073440843E-3</v>
      </c>
      <c r="G137" s="38">
        <v>1.8168966900389059</v>
      </c>
      <c r="H137" s="38">
        <v>7.0973003775908941E-2</v>
      </c>
      <c r="I137" s="35">
        <v>7.1359370224233831E-2</v>
      </c>
      <c r="J137" s="35">
        <v>1.5345491919420905E-3</v>
      </c>
      <c r="K137" s="23">
        <v>1092.3589955065593</v>
      </c>
      <c r="L137" s="25">
        <v>32.768074129632396</v>
      </c>
      <c r="M137" s="25">
        <v>1051.5670553578007</v>
      </c>
      <c r="N137" s="25">
        <v>25.588457153745594</v>
      </c>
      <c r="O137" s="25">
        <v>967.79346466064453</v>
      </c>
      <c r="P137" s="25">
        <v>43.897628784179688</v>
      </c>
      <c r="Q137" s="23">
        <f>100*(K137/M137)</f>
        <v>103.8791572958587</v>
      </c>
      <c r="R137" s="25">
        <f>100*(K137/O137)</f>
        <v>112.87108617638717</v>
      </c>
      <c r="S137" s="23">
        <v>1092.3589955065593</v>
      </c>
      <c r="T137" s="25">
        <v>32.768074129632396</v>
      </c>
      <c r="U137" s="14"/>
    </row>
    <row r="138" spans="1:21" x14ac:dyDescent="0.25">
      <c r="A138" s="15">
        <v>53</v>
      </c>
      <c r="B138" s="13" t="s">
        <v>500</v>
      </c>
      <c r="C138" s="25">
        <v>58.43850257836592</v>
      </c>
      <c r="D138" s="18" t="s">
        <v>880</v>
      </c>
      <c r="E138" s="37">
        <v>0.31010711645824474</v>
      </c>
      <c r="F138" s="35">
        <v>8.6153816960975616E-3</v>
      </c>
      <c r="G138" s="38">
        <v>4.482905572578832</v>
      </c>
      <c r="H138" s="38">
        <v>0.14252124548308934</v>
      </c>
      <c r="I138" s="35">
        <v>0.10484472468020752</v>
      </c>
      <c r="J138" s="35">
        <v>1.6205358325862848E-3</v>
      </c>
      <c r="K138" s="23">
        <v>1741.1777358277077</v>
      </c>
      <c r="L138" s="25">
        <v>42.391441565334162</v>
      </c>
      <c r="M138" s="25">
        <v>1727.8115189322236</v>
      </c>
      <c r="N138" s="25">
        <v>26.399554363540915</v>
      </c>
      <c r="O138" s="25">
        <v>1711.6594314575195</v>
      </c>
      <c r="P138" s="25">
        <v>28.433799743652344</v>
      </c>
      <c r="Q138" s="23">
        <f>100*(K138/M138)</f>
        <v>100.77359230153439</v>
      </c>
      <c r="R138" s="25">
        <f>100*(K138/O138)</f>
        <v>101.7245430853644</v>
      </c>
      <c r="S138" s="23">
        <v>1711.6594314575195</v>
      </c>
      <c r="T138" s="25">
        <v>28.433799743652344</v>
      </c>
      <c r="U138" s="14"/>
    </row>
    <row r="139" spans="1:21" x14ac:dyDescent="0.25">
      <c r="A139" s="15">
        <v>30</v>
      </c>
      <c r="B139" s="13" t="s">
        <v>477</v>
      </c>
      <c r="C139" s="25">
        <v>289.73492629671563</v>
      </c>
      <c r="D139" s="18">
        <v>3.6083779083462787E-3</v>
      </c>
      <c r="E139" s="37">
        <v>0.31268828452339825</v>
      </c>
      <c r="F139" s="35">
        <v>9.1252735370031795E-3</v>
      </c>
      <c r="G139" s="38">
        <v>4.5999916464577968</v>
      </c>
      <c r="H139" s="38">
        <v>0.15294508696044146</v>
      </c>
      <c r="I139" s="35">
        <v>0.10669502227292683</v>
      </c>
      <c r="J139" s="35">
        <v>1.6998728974719185E-3</v>
      </c>
      <c r="K139" s="23">
        <v>1753.8655325852203</v>
      </c>
      <c r="L139" s="25">
        <v>44.81211953011757</v>
      </c>
      <c r="M139" s="25">
        <v>1749.2664934112061</v>
      </c>
      <c r="N139" s="25">
        <v>27.738698572029762</v>
      </c>
      <c r="O139" s="25">
        <v>1743.779182434082</v>
      </c>
      <c r="P139" s="25">
        <v>29.191970825195313</v>
      </c>
      <c r="Q139" s="23">
        <f>100*(K139/M139)</f>
        <v>100.26291243737515</v>
      </c>
      <c r="R139" s="25">
        <f>100*(K139/O139)</f>
        <v>100.57841900240254</v>
      </c>
      <c r="S139" s="23">
        <v>1743.779182434082</v>
      </c>
      <c r="T139" s="25">
        <v>29.191970825195313</v>
      </c>
      <c r="U139" s="14"/>
    </row>
    <row r="140" spans="1:21" x14ac:dyDescent="0.25">
      <c r="A140" s="15">
        <v>9</v>
      </c>
      <c r="B140" s="13" t="s">
        <v>456</v>
      </c>
      <c r="C140" s="25">
        <v>189.75913929550111</v>
      </c>
      <c r="D140" s="18">
        <v>1.8517387227569689E-2</v>
      </c>
      <c r="E140" s="37">
        <v>0.33375993523549891</v>
      </c>
      <c r="F140" s="35">
        <v>1.15563912929367E-2</v>
      </c>
      <c r="G140" s="38">
        <v>5.2656485112056099</v>
      </c>
      <c r="H140" s="38">
        <v>0.19584159412576849</v>
      </c>
      <c r="I140" s="35">
        <v>0.11442380587007106</v>
      </c>
      <c r="J140" s="35">
        <v>1.5537489189785126E-3</v>
      </c>
      <c r="K140" s="23">
        <v>1856.5201618311253</v>
      </c>
      <c r="L140" s="25">
        <v>55.854690131412553</v>
      </c>
      <c r="M140" s="25">
        <v>1863.3112619705792</v>
      </c>
      <c r="N140" s="25">
        <v>31.747556717709472</v>
      </c>
      <c r="O140" s="25">
        <v>1870.8944320678711</v>
      </c>
      <c r="P140" s="25">
        <v>24.4903564453125</v>
      </c>
      <c r="Q140" s="23">
        <f>100*(K140/M140)</f>
        <v>99.635535925851073</v>
      </c>
      <c r="R140" s="25">
        <f>100*(K140/O140)</f>
        <v>99.231689934484535</v>
      </c>
      <c r="S140" s="23">
        <v>1870.8944320678711</v>
      </c>
      <c r="T140" s="25">
        <v>24.4903564453125</v>
      </c>
      <c r="U140" s="14"/>
    </row>
    <row r="141" spans="1:21" x14ac:dyDescent="0.25">
      <c r="A141" s="15">
        <v>47</v>
      </c>
      <c r="B141" s="13" t="s">
        <v>494</v>
      </c>
      <c r="C141" s="25">
        <v>204.80025246482742</v>
      </c>
      <c r="D141" s="18" t="s">
        <v>880</v>
      </c>
      <c r="E141" s="37">
        <v>0.37435845671737528</v>
      </c>
      <c r="F141" s="35">
        <v>7.7186319306087256E-3</v>
      </c>
      <c r="G141" s="38">
        <v>6.6800447474490694</v>
      </c>
      <c r="H141" s="38">
        <v>0.15848025973739571</v>
      </c>
      <c r="I141" s="35">
        <v>0.12941673789456457</v>
      </c>
      <c r="J141" s="35">
        <v>1.5188401468209398E-3</v>
      </c>
      <c r="K141" s="23">
        <v>2049.8101289552674</v>
      </c>
      <c r="L141" s="25">
        <v>36.203377290889421</v>
      </c>
      <c r="M141" s="25">
        <v>2069.9856563267208</v>
      </c>
      <c r="N141" s="25">
        <v>20.955739412873072</v>
      </c>
      <c r="O141" s="25">
        <v>2090.1250839233398</v>
      </c>
      <c r="P141" s="25">
        <v>20.63751220703125</v>
      </c>
      <c r="Q141" s="23">
        <f>100*(K141/M141)</f>
        <v>99.025330088168062</v>
      </c>
      <c r="R141" s="25">
        <f>100*(K141/O141)</f>
        <v>98.071170224300744</v>
      </c>
      <c r="S141" s="23">
        <v>2090.1250839233398</v>
      </c>
      <c r="T141" s="25">
        <v>20.63751220703125</v>
      </c>
      <c r="U141" s="14"/>
    </row>
    <row r="142" spans="1:21" x14ac:dyDescent="0.25">
      <c r="A142" s="15">
        <v>78</v>
      </c>
      <c r="B142" s="13" t="s">
        <v>525</v>
      </c>
      <c r="C142" s="25">
        <v>17.478664773205331</v>
      </c>
      <c r="D142" s="18" t="s">
        <v>880</v>
      </c>
      <c r="E142" s="37">
        <v>0.45207985547747986</v>
      </c>
      <c r="F142" s="35">
        <v>1.0065002716243891E-2</v>
      </c>
      <c r="G142" s="38">
        <v>9.1055299951593689</v>
      </c>
      <c r="H142" s="38">
        <v>0.29416304069724369</v>
      </c>
      <c r="I142" s="35">
        <v>0.1460793403859563</v>
      </c>
      <c r="J142" s="35">
        <v>3.4196315686680434E-3</v>
      </c>
      <c r="K142" s="23">
        <v>2404.4150826767732</v>
      </c>
      <c r="L142" s="25">
        <v>44.682201088095098</v>
      </c>
      <c r="M142" s="25">
        <v>2348.6650741571752</v>
      </c>
      <c r="N142" s="25">
        <v>29.565255163866141</v>
      </c>
      <c r="O142" s="25">
        <v>2300.5914688110352</v>
      </c>
      <c r="P142" s="25">
        <v>40.230751037597656</v>
      </c>
      <c r="Q142" s="23">
        <f>100*(K142/M142)</f>
        <v>102.3736891706283</v>
      </c>
      <c r="R142" s="25">
        <f>100*(K142/O142)</f>
        <v>104.51290962664461</v>
      </c>
      <c r="S142" s="23">
        <v>2300.5914688110352</v>
      </c>
      <c r="T142" s="25">
        <v>40.230751037597656</v>
      </c>
      <c r="U142" s="14"/>
    </row>
    <row r="143" spans="1:21" x14ac:dyDescent="0.25">
      <c r="A143" s="15">
        <v>54</v>
      </c>
      <c r="B143" s="13" t="s">
        <v>501</v>
      </c>
      <c r="C143" s="25">
        <v>74.054947801344937</v>
      </c>
      <c r="D143" s="18" t="s">
        <v>880</v>
      </c>
      <c r="E143" s="37">
        <v>0.47880086550963508</v>
      </c>
      <c r="F143" s="35">
        <v>2.1893445289296057E-2</v>
      </c>
      <c r="G143" s="38">
        <v>10.459995644417663</v>
      </c>
      <c r="H143" s="38">
        <v>0.55780984293422775</v>
      </c>
      <c r="I143" s="35">
        <v>0.15844381915484959</v>
      </c>
      <c r="J143" s="35">
        <v>4.347945213555574E-3</v>
      </c>
      <c r="K143" s="23">
        <v>2521.9592171631925</v>
      </c>
      <c r="L143" s="25">
        <v>95.442180942686718</v>
      </c>
      <c r="M143" s="25">
        <v>2476.3794803454884</v>
      </c>
      <c r="N143" s="25">
        <v>49.462374622377411</v>
      </c>
      <c r="O143" s="25">
        <v>2439.1889572143555</v>
      </c>
      <c r="P143" s="25">
        <v>46.491622924804688</v>
      </c>
      <c r="Q143" s="23">
        <f>100*(K143/M143)</f>
        <v>101.840579651845</v>
      </c>
      <c r="R143" s="25">
        <f>100*(K143/O143)</f>
        <v>103.39335170012265</v>
      </c>
      <c r="S143" s="23">
        <v>2439.1889572143555</v>
      </c>
      <c r="T143" s="25">
        <v>46.491622924804688</v>
      </c>
      <c r="U143" s="14"/>
    </row>
    <row r="144" spans="1:21" x14ac:dyDescent="0.25">
      <c r="A144" s="15">
        <v>7</v>
      </c>
      <c r="B144" s="13" t="s">
        <v>454</v>
      </c>
      <c r="C144" s="25">
        <v>251.31956934663859</v>
      </c>
      <c r="D144" s="18">
        <v>0.20554885027888417</v>
      </c>
      <c r="E144" s="37">
        <v>0.48454496309899636</v>
      </c>
      <c r="F144" s="35">
        <v>2.0466280761445937E-2</v>
      </c>
      <c r="G144" s="38">
        <v>11.829536634901329</v>
      </c>
      <c r="H144" s="38">
        <v>0.51942904439708648</v>
      </c>
      <c r="I144" s="35">
        <v>0.17706485798921751</v>
      </c>
      <c r="J144" s="35">
        <v>2.1246549152381337E-3</v>
      </c>
      <c r="K144" s="23">
        <v>2546.9496753835078</v>
      </c>
      <c r="L144" s="25">
        <v>88.874525609293414</v>
      </c>
      <c r="M144" s="25">
        <v>2591.0037693286449</v>
      </c>
      <c r="N144" s="25">
        <v>41.132266025670333</v>
      </c>
      <c r="O144" s="25">
        <v>2625.6322860717773</v>
      </c>
      <c r="P144" s="25">
        <v>19.955635070800781</v>
      </c>
      <c r="Q144" s="23">
        <f>100*(K144/M144)</f>
        <v>98.29972868173202</v>
      </c>
      <c r="R144" s="25">
        <f>100*(K144/O144)</f>
        <v>97.003289032296792</v>
      </c>
      <c r="S144" s="23">
        <v>2625.6322860717773</v>
      </c>
      <c r="T144" s="25">
        <v>19.955635070800781</v>
      </c>
      <c r="U144" s="14"/>
    </row>
    <row r="145" spans="1:21" x14ac:dyDescent="0.25">
      <c r="A145" s="15">
        <v>20</v>
      </c>
      <c r="B145" s="13" t="s">
        <v>467</v>
      </c>
      <c r="C145" s="25">
        <v>112.15283414454855</v>
      </c>
      <c r="D145" s="18">
        <v>7.0671827466055465E-3</v>
      </c>
      <c r="E145" s="37">
        <v>0.50821967279529956</v>
      </c>
      <c r="F145" s="35">
        <v>1.151475498520939E-2</v>
      </c>
      <c r="G145" s="38">
        <v>12.520771081007249</v>
      </c>
      <c r="H145" s="38">
        <v>0.33534970765832955</v>
      </c>
      <c r="I145" s="35">
        <v>0.17868098107662492</v>
      </c>
      <c r="J145" s="35">
        <v>2.5521544046773629E-3</v>
      </c>
      <c r="K145" s="23">
        <v>2648.9391516251208</v>
      </c>
      <c r="L145" s="25">
        <v>49.215595666041736</v>
      </c>
      <c r="M145" s="25">
        <v>2644.288065804335</v>
      </c>
      <c r="N145" s="25">
        <v>25.189263021962006</v>
      </c>
      <c r="O145" s="25">
        <v>2640.7289505004883</v>
      </c>
      <c r="P145" s="25">
        <v>23.717880249023438</v>
      </c>
      <c r="Q145" s="23">
        <f>100*(K145/M145)</f>
        <v>100.17589179790708</v>
      </c>
      <c r="R145" s="25">
        <f>100*(K145/O145)</f>
        <v>100.31090662004809</v>
      </c>
      <c r="S145" s="23">
        <v>2640.7289505004883</v>
      </c>
      <c r="T145" s="25">
        <v>23.717880249023438</v>
      </c>
      <c r="U145" s="14"/>
    </row>
    <row r="146" spans="1:21" x14ac:dyDescent="0.25">
      <c r="A146" s="15">
        <v>84</v>
      </c>
      <c r="B146" s="13" t="s">
        <v>531</v>
      </c>
      <c r="C146" s="25">
        <v>558.5971479950922</v>
      </c>
      <c r="D146" s="18">
        <v>1.2845266623288533E-2</v>
      </c>
      <c r="E146" s="37">
        <v>0.51326434789744546</v>
      </c>
      <c r="F146" s="35">
        <v>8.6078896007543565E-3</v>
      </c>
      <c r="G146" s="38">
        <v>11.997413890713942</v>
      </c>
      <c r="H146" s="38">
        <v>0.24893616418290856</v>
      </c>
      <c r="I146" s="35">
        <v>0.16952949496497008</v>
      </c>
      <c r="J146" s="35">
        <v>2.0712122053814629E-3</v>
      </c>
      <c r="K146" s="23">
        <v>2670.4643670232795</v>
      </c>
      <c r="L146" s="25">
        <v>36.66830032692269</v>
      </c>
      <c r="M146" s="25">
        <v>2604.2040982774042</v>
      </c>
      <c r="N146" s="25">
        <v>19.449751967448037</v>
      </c>
      <c r="O146" s="25">
        <v>2553.0672073364258</v>
      </c>
      <c r="P146" s="25">
        <v>20.456314086914063</v>
      </c>
      <c r="Q146" s="23">
        <f>100*(K146/M146)</f>
        <v>102.54435774790862</v>
      </c>
      <c r="R146" s="25">
        <f>100*(K146/O146)</f>
        <v>104.59827925208958</v>
      </c>
      <c r="S146" s="23">
        <v>2553.0672073364258</v>
      </c>
      <c r="T146" s="25">
        <v>20.456314086914063</v>
      </c>
      <c r="U146" s="14"/>
    </row>
    <row r="147" spans="1:21" x14ac:dyDescent="0.25">
      <c r="A147" s="15">
        <v>63</v>
      </c>
      <c r="B147" s="13" t="s">
        <v>510</v>
      </c>
      <c r="C147" s="25">
        <v>39.734883949007035</v>
      </c>
      <c r="D147" s="18">
        <v>0.17377350897323834</v>
      </c>
      <c r="E147" s="37">
        <v>0.53080688149492317</v>
      </c>
      <c r="F147" s="35">
        <v>1.5411304349525494E-2</v>
      </c>
      <c r="G147" s="38">
        <v>12.064438530208093</v>
      </c>
      <c r="H147" s="38">
        <v>0.41973812958696577</v>
      </c>
      <c r="I147" s="35">
        <v>0.16484253921619854</v>
      </c>
      <c r="J147" s="35">
        <v>3.1599959391628921E-3</v>
      </c>
      <c r="K147" s="23">
        <v>2744.762263378404</v>
      </c>
      <c r="L147" s="25">
        <v>64.898980105178225</v>
      </c>
      <c r="M147" s="25">
        <v>2609.4267380216975</v>
      </c>
      <c r="N147" s="25">
        <v>32.633757421615655</v>
      </c>
      <c r="O147" s="25">
        <v>2506.0129165649414</v>
      </c>
      <c r="P147" s="25">
        <v>32.253265380859375</v>
      </c>
      <c r="Q147" s="23">
        <f>100*(K147/M147)</f>
        <v>105.18640831661399</v>
      </c>
      <c r="R147" s="25">
        <f>100*(K147/O147)</f>
        <v>109.52705970648877</v>
      </c>
      <c r="S147" s="23">
        <v>2506.0129165649414</v>
      </c>
      <c r="T147" s="25">
        <v>32.253265380859375</v>
      </c>
      <c r="U147" s="14"/>
    </row>
    <row r="150" spans="1:21" ht="18.75" x14ac:dyDescent="0.3">
      <c r="A150" s="22" t="s">
        <v>533</v>
      </c>
      <c r="D150" s="14"/>
    </row>
    <row r="151" spans="1:21" x14ac:dyDescent="0.25">
      <c r="A151" s="2"/>
      <c r="B151" s="3"/>
      <c r="C151" s="4"/>
      <c r="D151" s="4"/>
      <c r="E151" s="46" t="s">
        <v>1</v>
      </c>
      <c r="F151" s="47"/>
      <c r="G151" s="47"/>
      <c r="H151" s="47"/>
      <c r="I151" s="47"/>
      <c r="J151" s="48"/>
      <c r="K151" s="46" t="s">
        <v>2</v>
      </c>
      <c r="L151" s="47"/>
      <c r="M151" s="47"/>
      <c r="N151" s="47"/>
      <c r="O151" s="47"/>
      <c r="P151" s="47"/>
      <c r="Q151" s="49" t="s">
        <v>3</v>
      </c>
      <c r="R151" s="44" t="s">
        <v>4</v>
      </c>
      <c r="S151" s="51" t="s">
        <v>5</v>
      </c>
      <c r="T151" s="44" t="s">
        <v>6</v>
      </c>
      <c r="U151" s="5"/>
    </row>
    <row r="152" spans="1:21" ht="15.75" thickBot="1" x14ac:dyDescent="0.3">
      <c r="A152" s="6" t="s">
        <v>8</v>
      </c>
      <c r="B152" s="7" t="s">
        <v>9</v>
      </c>
      <c r="C152" s="8" t="s">
        <v>10</v>
      </c>
      <c r="D152" s="8" t="s">
        <v>11</v>
      </c>
      <c r="E152" s="9" t="s">
        <v>12</v>
      </c>
      <c r="F152" s="8" t="s">
        <v>6</v>
      </c>
      <c r="G152" s="10" t="s">
        <v>13</v>
      </c>
      <c r="H152" s="8" t="s">
        <v>6</v>
      </c>
      <c r="I152" s="10" t="s">
        <v>14</v>
      </c>
      <c r="J152" s="11" t="s">
        <v>6</v>
      </c>
      <c r="K152" s="9" t="s">
        <v>12</v>
      </c>
      <c r="L152" s="8" t="s">
        <v>6</v>
      </c>
      <c r="M152" s="10" t="s">
        <v>13</v>
      </c>
      <c r="N152" s="8" t="s">
        <v>6</v>
      </c>
      <c r="O152" s="10" t="s">
        <v>14</v>
      </c>
      <c r="P152" s="8" t="s">
        <v>6</v>
      </c>
      <c r="Q152" s="50"/>
      <c r="R152" s="45"/>
      <c r="S152" s="52"/>
      <c r="T152" s="45"/>
      <c r="U152" s="5"/>
    </row>
    <row r="153" spans="1:21" x14ac:dyDescent="0.25">
      <c r="A153" s="15">
        <v>32</v>
      </c>
      <c r="B153" s="12" t="s">
        <v>565</v>
      </c>
      <c r="C153" s="17">
        <v>2108.6722598609181</v>
      </c>
      <c r="D153" s="18">
        <v>2.4547392884428785</v>
      </c>
      <c r="E153" s="42">
        <v>1.5366984976194186E-2</v>
      </c>
      <c r="F153" s="30">
        <v>4.5098436524450324E-4</v>
      </c>
      <c r="G153" s="41">
        <v>0.12990801054887577</v>
      </c>
      <c r="H153" s="41">
        <v>5.8813613739345906E-3</v>
      </c>
      <c r="I153" s="30">
        <v>6.1312071636817692E-2</v>
      </c>
      <c r="J153" s="43">
        <v>2.1136104851914518E-3</v>
      </c>
      <c r="K153" s="19">
        <v>98.305348411164928</v>
      </c>
      <c r="L153" s="17">
        <v>2.8631406566497546</v>
      </c>
      <c r="M153" s="17">
        <v>124.01505083681504</v>
      </c>
      <c r="N153" s="17">
        <v>5.2852874282520403</v>
      </c>
      <c r="O153" s="17">
        <v>650.27713775634766</v>
      </c>
      <c r="P153" s="17">
        <v>74.062347412109375</v>
      </c>
      <c r="Q153" s="19">
        <f>(K153/M153)*100</f>
        <v>79.268885306929263</v>
      </c>
      <c r="R153" s="17">
        <f>K153/O153*100</f>
        <v>15.11745419043149</v>
      </c>
      <c r="S153" s="19" t="s">
        <v>706</v>
      </c>
      <c r="T153" s="17" t="s">
        <v>706</v>
      </c>
      <c r="U153" s="5"/>
    </row>
    <row r="154" spans="1:21" x14ac:dyDescent="0.25">
      <c r="A154" s="15">
        <v>31</v>
      </c>
      <c r="B154" s="12" t="s">
        <v>564</v>
      </c>
      <c r="C154" s="17">
        <v>3066.763991091836</v>
      </c>
      <c r="D154" s="18">
        <v>3.5732090179197997</v>
      </c>
      <c r="E154" s="42">
        <v>2.5036501468954475E-2</v>
      </c>
      <c r="F154" s="30">
        <v>5.9322689506089354E-4</v>
      </c>
      <c r="G154" s="41">
        <v>0.21016008859750107</v>
      </c>
      <c r="H154" s="41">
        <v>7.9188516779618631E-3</v>
      </c>
      <c r="I154" s="30">
        <v>6.0880095700509458E-2</v>
      </c>
      <c r="J154" s="43">
        <v>1.7836527816545908E-3</v>
      </c>
      <c r="K154" s="19">
        <v>159.40323048753936</v>
      </c>
      <c r="L154" s="17">
        <v>3.7306607457589536</v>
      </c>
      <c r="M154" s="17">
        <v>193.68701374138038</v>
      </c>
      <c r="N154" s="17">
        <v>6.6443957611997888</v>
      </c>
      <c r="O154" s="17">
        <v>635.07556915283203</v>
      </c>
      <c r="P154" s="17">
        <v>63.0950927734375</v>
      </c>
      <c r="Q154" s="19">
        <f>(K154/M154)*100</f>
        <v>82.299389829192023</v>
      </c>
      <c r="R154" s="17">
        <f>K154/O154*100</f>
        <v>25.099883892585812</v>
      </c>
      <c r="S154" s="19" t="s">
        <v>706</v>
      </c>
      <c r="T154" s="17" t="s">
        <v>706</v>
      </c>
    </row>
    <row r="155" spans="1:21" x14ac:dyDescent="0.25">
      <c r="A155" s="15">
        <v>41</v>
      </c>
      <c r="B155" s="12" t="s">
        <v>574</v>
      </c>
      <c r="C155" s="17">
        <v>2383.3166205403177</v>
      </c>
      <c r="D155" s="18">
        <v>4.3074550829529175</v>
      </c>
      <c r="E155" s="42">
        <v>3.39641468266665E-2</v>
      </c>
      <c r="F155" s="30">
        <v>6.8790938362821936E-4</v>
      </c>
      <c r="G155" s="41">
        <v>0.3023538719998205</v>
      </c>
      <c r="H155" s="41">
        <v>1.5340007283357257E-2</v>
      </c>
      <c r="I155" s="30">
        <v>6.4564464040753777E-2</v>
      </c>
      <c r="J155" s="43">
        <v>3.0033541985284812E-3</v>
      </c>
      <c r="K155" s="19">
        <v>215.3039466009144</v>
      </c>
      <c r="L155" s="17">
        <v>4.2887430327607916</v>
      </c>
      <c r="M155" s="17">
        <v>268.23708985973707</v>
      </c>
      <c r="N155" s="17">
        <v>11.960423468858039</v>
      </c>
      <c r="O155" s="17">
        <v>760.24532318115234</v>
      </c>
      <c r="P155" s="17">
        <v>98.214149475097656</v>
      </c>
      <c r="Q155" s="19">
        <f>(K155/M155)*100</f>
        <v>80.266284842822529</v>
      </c>
      <c r="R155" s="17">
        <f>K155/O155*100</f>
        <v>28.320325036660758</v>
      </c>
      <c r="S155" s="19" t="s">
        <v>706</v>
      </c>
      <c r="T155" s="17" t="s">
        <v>706</v>
      </c>
    </row>
    <row r="156" spans="1:21" x14ac:dyDescent="0.25">
      <c r="A156" s="15">
        <v>75</v>
      </c>
      <c r="B156" s="12" t="s">
        <v>608</v>
      </c>
      <c r="C156" s="17">
        <v>3275.0640144060112</v>
      </c>
      <c r="D156" s="18">
        <v>4.4125333170878145</v>
      </c>
      <c r="E156" s="42">
        <v>4.278609418064059E-2</v>
      </c>
      <c r="F156" s="30">
        <v>1.1252667026691405E-3</v>
      </c>
      <c r="G156" s="41">
        <v>0.37922598151943937</v>
      </c>
      <c r="H156" s="41">
        <v>1.9437368668368121E-2</v>
      </c>
      <c r="I156" s="30">
        <v>6.4282708410584963E-2</v>
      </c>
      <c r="J156" s="43">
        <v>2.8280245505811225E-3</v>
      </c>
      <c r="K156" s="19">
        <v>270.07070141350187</v>
      </c>
      <c r="L156" s="17">
        <v>6.956080719649492</v>
      </c>
      <c r="M156" s="17">
        <v>326.4684559663898</v>
      </c>
      <c r="N156" s="17">
        <v>14.310694395773908</v>
      </c>
      <c r="O156" s="17">
        <v>751.01375579833984</v>
      </c>
      <c r="P156" s="17">
        <v>93.011856079101563</v>
      </c>
      <c r="Q156" s="19">
        <f>(K156/M156)*100</f>
        <v>82.724899290517016</v>
      </c>
      <c r="R156" s="17">
        <f>K156/O156*100</f>
        <v>35.960819536043296</v>
      </c>
      <c r="S156" s="19" t="s">
        <v>706</v>
      </c>
      <c r="T156" s="17" t="s">
        <v>706</v>
      </c>
    </row>
    <row r="157" spans="1:21" x14ac:dyDescent="0.25">
      <c r="A157" s="15">
        <v>25</v>
      </c>
      <c r="B157" s="12" t="s">
        <v>558</v>
      </c>
      <c r="C157" s="17">
        <v>599.09620753004003</v>
      </c>
      <c r="D157" s="18">
        <v>1.0898709902006862</v>
      </c>
      <c r="E157" s="42">
        <v>4.3087492765541503E-2</v>
      </c>
      <c r="F157" s="30">
        <v>4.0503380325862164E-3</v>
      </c>
      <c r="G157" s="41">
        <v>0.42923261839187332</v>
      </c>
      <c r="H157" s="41">
        <v>4.1645325118459739E-2</v>
      </c>
      <c r="I157" s="30">
        <v>7.2250393935925403E-2</v>
      </c>
      <c r="J157" s="43">
        <v>1.7353878225745791E-3</v>
      </c>
      <c r="K157" s="19">
        <v>271.93359235271259</v>
      </c>
      <c r="L157" s="17">
        <v>25.030926346253594</v>
      </c>
      <c r="M157" s="17">
        <v>362.63153753256432</v>
      </c>
      <c r="N157" s="17">
        <v>29.594854173921306</v>
      </c>
      <c r="O157" s="17">
        <v>993.07537078857422</v>
      </c>
      <c r="P157" s="17">
        <v>48.847198486328125</v>
      </c>
      <c r="Q157" s="19">
        <f>(K157/M157)*100</f>
        <v>74.988952754362387</v>
      </c>
      <c r="R157" s="17">
        <f>K157/O157*100</f>
        <v>27.382976192106902</v>
      </c>
      <c r="S157" s="19" t="s">
        <v>706</v>
      </c>
      <c r="T157" s="17" t="s">
        <v>706</v>
      </c>
    </row>
    <row r="158" spans="1:21" x14ac:dyDescent="0.25">
      <c r="A158" s="15">
        <v>27</v>
      </c>
      <c r="B158" s="12" t="s">
        <v>560</v>
      </c>
      <c r="C158" s="17">
        <v>38.454353399872545</v>
      </c>
      <c r="D158" s="18">
        <v>1.9104137473005136</v>
      </c>
      <c r="E158" s="42">
        <v>5.4097864648541542E-2</v>
      </c>
      <c r="F158" s="30">
        <v>2.3151349372059239E-3</v>
      </c>
      <c r="G158" s="41">
        <v>0.74635573762219842</v>
      </c>
      <c r="H158" s="41">
        <v>6.461003934165685E-2</v>
      </c>
      <c r="I158" s="30">
        <v>0.10006091688175278</v>
      </c>
      <c r="J158" s="43">
        <v>7.5295209514556075E-3</v>
      </c>
      <c r="K158" s="19">
        <v>339.62029600336086</v>
      </c>
      <c r="L158" s="17">
        <v>14.157946964605003</v>
      </c>
      <c r="M158" s="17">
        <v>566.10771285674105</v>
      </c>
      <c r="N158" s="17">
        <v>37.583348413960266</v>
      </c>
      <c r="O158" s="17">
        <v>1625.2851486206055</v>
      </c>
      <c r="P158" s="17">
        <v>140.34271240234375</v>
      </c>
      <c r="Q158" s="19">
        <f>(K158/M158)*100</f>
        <v>59.99216903255742</v>
      </c>
      <c r="R158" s="17">
        <f>K158/O158*100</f>
        <v>20.896043767556709</v>
      </c>
      <c r="S158" s="19" t="s">
        <v>706</v>
      </c>
      <c r="T158" s="17" t="s">
        <v>706</v>
      </c>
    </row>
    <row r="159" spans="1:21" x14ac:dyDescent="0.25">
      <c r="A159" s="15">
        <v>69</v>
      </c>
      <c r="B159" s="12" t="s">
        <v>602</v>
      </c>
      <c r="C159" s="17">
        <v>1680.3545567178496</v>
      </c>
      <c r="D159" s="18">
        <v>2.0439490548264807</v>
      </c>
      <c r="E159" s="42">
        <v>6.3009755535692033E-2</v>
      </c>
      <c r="F159" s="30">
        <v>1.674627366369881E-3</v>
      </c>
      <c r="G159" s="41">
        <v>0.57303475369941881</v>
      </c>
      <c r="H159" s="41">
        <v>2.2034691829459566E-2</v>
      </c>
      <c r="I159" s="30">
        <v>6.5958670426125063E-2</v>
      </c>
      <c r="J159" s="43">
        <v>1.8329547800864658E-3</v>
      </c>
      <c r="K159" s="19">
        <v>393.89077985942106</v>
      </c>
      <c r="L159" s="17">
        <v>10.155130311224099</v>
      </c>
      <c r="M159" s="17">
        <v>459.97534419324438</v>
      </c>
      <c r="N159" s="17">
        <v>14.224171559506971</v>
      </c>
      <c r="O159" s="17">
        <v>805.13477325439453</v>
      </c>
      <c r="P159" s="17">
        <v>58.202743530273438</v>
      </c>
      <c r="Q159" s="19">
        <f>(K159/M159)*100</f>
        <v>85.633020298135818</v>
      </c>
      <c r="R159" s="17">
        <f>K159/O159*100</f>
        <v>48.922341071830132</v>
      </c>
      <c r="S159" s="19" t="s">
        <v>706</v>
      </c>
      <c r="T159" s="17" t="s">
        <v>706</v>
      </c>
    </row>
    <row r="160" spans="1:21" x14ac:dyDescent="0.25">
      <c r="A160" s="15">
        <v>38</v>
      </c>
      <c r="B160" s="12" t="s">
        <v>571</v>
      </c>
      <c r="C160" s="17">
        <v>335.63647326494885</v>
      </c>
      <c r="D160" s="18">
        <v>2.6850186274934362E-2</v>
      </c>
      <c r="E160" s="42">
        <v>7.6315890235294823E-2</v>
      </c>
      <c r="F160" s="30">
        <v>2.0580903361360585E-3</v>
      </c>
      <c r="G160" s="41">
        <v>0.68603185857337456</v>
      </c>
      <c r="H160" s="41">
        <v>2.204034157111761E-2</v>
      </c>
      <c r="I160" s="30">
        <v>6.5197063428505592E-2</v>
      </c>
      <c r="J160" s="43">
        <v>1.1384069279651435E-3</v>
      </c>
      <c r="K160" s="19">
        <v>474.07978430677593</v>
      </c>
      <c r="L160" s="17">
        <v>12.326205904769893</v>
      </c>
      <c r="M160" s="17">
        <v>530.41352018290161</v>
      </c>
      <c r="N160" s="17">
        <v>13.274164486808104</v>
      </c>
      <c r="O160" s="17">
        <v>780.77793121337891</v>
      </c>
      <c r="P160" s="17">
        <v>36.702156066894531</v>
      </c>
      <c r="Q160" s="19">
        <f>(K160/M160)*100</f>
        <v>89.37927980103143</v>
      </c>
      <c r="R160" s="17">
        <f>K160/O160*100</f>
        <v>60.71890166900922</v>
      </c>
      <c r="S160" s="19" t="s">
        <v>706</v>
      </c>
      <c r="T160" s="17" t="s">
        <v>706</v>
      </c>
    </row>
    <row r="161" spans="1:21" x14ac:dyDescent="0.25">
      <c r="A161" s="15">
        <v>45</v>
      </c>
      <c r="B161" s="12" t="s">
        <v>578</v>
      </c>
      <c r="C161" s="17">
        <v>154.65593030659838</v>
      </c>
      <c r="D161" s="18">
        <v>9.3304099274018351E-2</v>
      </c>
      <c r="E161" s="42">
        <v>8.0627617322571635E-2</v>
      </c>
      <c r="F161" s="30">
        <v>1.8014623723369059E-3</v>
      </c>
      <c r="G161" s="41">
        <v>0.64935200641914093</v>
      </c>
      <c r="H161" s="41">
        <v>2.4304980166052318E-2</v>
      </c>
      <c r="I161" s="30">
        <v>5.8411059813300602E-2</v>
      </c>
      <c r="J161" s="43">
        <v>1.7540491314026823E-3</v>
      </c>
      <c r="K161" s="19">
        <v>499.85173401446468</v>
      </c>
      <c r="L161" s="17">
        <v>10.746170890624256</v>
      </c>
      <c r="M161" s="17">
        <v>508.07989784650135</v>
      </c>
      <c r="N161" s="17">
        <v>14.963847293998811</v>
      </c>
      <c r="O161" s="17">
        <v>545.28713226318359</v>
      </c>
      <c r="P161" s="17">
        <v>65.655708312988281</v>
      </c>
      <c r="Q161" s="19">
        <f>(K161/M161)*100</f>
        <v>98.380537418049457</v>
      </c>
      <c r="R161" s="17">
        <f>K161/O161*100</f>
        <v>91.667619578671918</v>
      </c>
      <c r="S161" s="19">
        <v>499.85173401446468</v>
      </c>
      <c r="T161" s="17">
        <v>10.746170890624256</v>
      </c>
    </row>
    <row r="162" spans="1:21" x14ac:dyDescent="0.25">
      <c r="A162" s="15">
        <v>47</v>
      </c>
      <c r="B162" s="12" t="s">
        <v>580</v>
      </c>
      <c r="C162" s="17">
        <v>69.265438743492098</v>
      </c>
      <c r="D162" s="18">
        <v>1.553335384230637</v>
      </c>
      <c r="E162" s="42">
        <v>8.4048552235388804E-2</v>
      </c>
      <c r="F162" s="30">
        <v>3.1833144420601676E-3</v>
      </c>
      <c r="G162" s="41">
        <v>0.69790751799558248</v>
      </c>
      <c r="H162" s="41">
        <v>9.1439478452418135E-2</v>
      </c>
      <c r="I162" s="30">
        <v>6.0223551753230638E-2</v>
      </c>
      <c r="J162" s="30">
        <v>7.5535820316440776E-3</v>
      </c>
      <c r="K162" s="19">
        <v>520.22620962716815</v>
      </c>
      <c r="L162" s="17">
        <v>18.929374421657911</v>
      </c>
      <c r="M162" s="17">
        <v>537.54035756717155</v>
      </c>
      <c r="N162" s="17">
        <v>54.735615540109336</v>
      </c>
      <c r="O162" s="17">
        <v>611.69147491455078</v>
      </c>
      <c r="P162" s="17">
        <v>273.57101440429688</v>
      </c>
      <c r="Q162" s="19">
        <f>(K162/M162)*100</f>
        <v>96.779005018643687</v>
      </c>
      <c r="R162" s="17">
        <f>K162/O162*100</f>
        <v>85.047157098247979</v>
      </c>
      <c r="S162" s="19">
        <v>520.22620962716815</v>
      </c>
      <c r="T162" s="17">
        <v>18.929374421657911</v>
      </c>
    </row>
    <row r="163" spans="1:21" x14ac:dyDescent="0.25">
      <c r="A163" s="15">
        <v>35</v>
      </c>
      <c r="B163" s="12" t="s">
        <v>568</v>
      </c>
      <c r="C163" s="17">
        <v>222.80577447758597</v>
      </c>
      <c r="D163" s="18" t="s">
        <v>880</v>
      </c>
      <c r="E163" s="42">
        <v>8.5330361757610634E-2</v>
      </c>
      <c r="F163" s="30">
        <v>1.9437664927157428E-3</v>
      </c>
      <c r="G163" s="41">
        <v>0.68352122003513605</v>
      </c>
      <c r="H163" s="41">
        <v>2.0867130358259312E-2</v>
      </c>
      <c r="I163" s="30">
        <v>5.8096121561893366E-2</v>
      </c>
      <c r="J163" s="30">
        <v>1.1808171746701987E-3</v>
      </c>
      <c r="K163" s="19">
        <v>527.84388274425703</v>
      </c>
      <c r="L163" s="17">
        <v>11.544810555487061</v>
      </c>
      <c r="M163" s="17">
        <v>528.90040539475956</v>
      </c>
      <c r="N163" s="17">
        <v>12.5862480724835</v>
      </c>
      <c r="O163" s="17">
        <v>533.46157073974609</v>
      </c>
      <c r="P163" s="17">
        <v>44.51751708984375</v>
      </c>
      <c r="Q163" s="19">
        <f>(K163/M163)*100</f>
        <v>99.800241663699623</v>
      </c>
      <c r="R163" s="17">
        <f>K163/O163*100</f>
        <v>98.946936704794112</v>
      </c>
      <c r="S163" s="19">
        <v>527.84388274425703</v>
      </c>
      <c r="T163" s="17">
        <v>11.544810555487061</v>
      </c>
    </row>
    <row r="164" spans="1:21" x14ac:dyDescent="0.25">
      <c r="A164" s="15">
        <v>74</v>
      </c>
      <c r="B164" s="12" t="s">
        <v>607</v>
      </c>
      <c r="C164" s="17">
        <v>116.18831988152543</v>
      </c>
      <c r="D164" s="18">
        <v>0.90260532648971203</v>
      </c>
      <c r="E164" s="42">
        <v>8.8482441437665649E-2</v>
      </c>
      <c r="F164" s="30">
        <v>2.6756520949381339E-3</v>
      </c>
      <c r="G164" s="41">
        <v>0.73909902863842447</v>
      </c>
      <c r="H164" s="41">
        <v>3.1346012501451859E-2</v>
      </c>
      <c r="I164" s="30">
        <v>6.0582091062609658E-2</v>
      </c>
      <c r="J164" s="30">
        <v>1.8015242040173675E-3</v>
      </c>
      <c r="K164" s="19">
        <v>546.53819758261682</v>
      </c>
      <c r="L164" s="17">
        <v>15.84576816507132</v>
      </c>
      <c r="M164" s="17">
        <v>561.879656281488</v>
      </c>
      <c r="N164" s="17">
        <v>18.303533471291701</v>
      </c>
      <c r="O164" s="17">
        <v>624.49932098388672</v>
      </c>
      <c r="P164" s="17">
        <v>64.153671264648438</v>
      </c>
      <c r="Q164" s="19">
        <f>(K164/M164)*100</f>
        <v>97.26961840896665</v>
      </c>
      <c r="R164" s="17">
        <f>K164/O164*100</f>
        <v>87.516219668831084</v>
      </c>
      <c r="S164" s="19">
        <v>546.53819758261682</v>
      </c>
      <c r="T164" s="17">
        <v>15.84576816507132</v>
      </c>
    </row>
    <row r="165" spans="1:21" x14ac:dyDescent="0.25">
      <c r="A165" s="15">
        <v>20</v>
      </c>
      <c r="B165" s="12" t="s">
        <v>553</v>
      </c>
      <c r="C165" s="17">
        <v>341.11669957627669</v>
      </c>
      <c r="D165" s="18">
        <v>0.12059037415375691</v>
      </c>
      <c r="E165" s="42">
        <v>8.9691321246553546E-2</v>
      </c>
      <c r="F165" s="30">
        <v>2.1283597929632704E-3</v>
      </c>
      <c r="G165" s="41">
        <v>0.84048599084823228</v>
      </c>
      <c r="H165" s="41">
        <v>2.4435823292072535E-2</v>
      </c>
      <c r="I165" s="30">
        <v>6.7963976749495114E-2</v>
      </c>
      <c r="J165" s="30">
        <v>1.1416337547088963E-3</v>
      </c>
      <c r="K165" s="19">
        <v>553.69344819080334</v>
      </c>
      <c r="L165" s="17">
        <v>12.59059672594708</v>
      </c>
      <c r="M165" s="17">
        <v>619.41378098888288</v>
      </c>
      <c r="N165" s="17">
        <v>13.481862415717558</v>
      </c>
      <c r="O165" s="17">
        <v>867.52414703369141</v>
      </c>
      <c r="P165" s="17">
        <v>34.823417663574219</v>
      </c>
      <c r="Q165" s="19">
        <f>(K165/M165)*100</f>
        <v>89.389914332684327</v>
      </c>
      <c r="R165" s="17">
        <f>K165/O165*100</f>
        <v>63.824557516241676</v>
      </c>
      <c r="S165" s="19" t="s">
        <v>706</v>
      </c>
      <c r="T165" s="17" t="s">
        <v>706</v>
      </c>
    </row>
    <row r="166" spans="1:21" x14ac:dyDescent="0.25">
      <c r="A166" s="15">
        <v>13</v>
      </c>
      <c r="B166" s="12" t="s">
        <v>546</v>
      </c>
      <c r="C166" s="17">
        <v>48.990993830356615</v>
      </c>
      <c r="D166" s="18">
        <v>0.77799268675578293</v>
      </c>
      <c r="E166" s="42">
        <v>8.9712181859023715E-2</v>
      </c>
      <c r="F166" s="30">
        <v>2.4202195557281913E-3</v>
      </c>
      <c r="G166" s="41">
        <v>0.74447633672683933</v>
      </c>
      <c r="H166" s="41">
        <v>3.1328957909776439E-2</v>
      </c>
      <c r="I166" s="30">
        <v>6.0186377438825218E-2</v>
      </c>
      <c r="J166" s="30">
        <v>1.9438363768895506E-3</v>
      </c>
      <c r="K166" s="19">
        <v>553.81685059295808</v>
      </c>
      <c r="L166" s="17">
        <v>14.316863406413916</v>
      </c>
      <c r="M166" s="17">
        <v>565.01438498352502</v>
      </c>
      <c r="N166" s="17">
        <v>18.237171151610255</v>
      </c>
      <c r="O166" s="17">
        <v>610.35633087158203</v>
      </c>
      <c r="P166" s="17">
        <v>69.84710693359375</v>
      </c>
      <c r="Q166" s="19">
        <f>(K166/M166)*100</f>
        <v>98.018185963372702</v>
      </c>
      <c r="R166" s="17">
        <f>K166/O166*100</f>
        <v>90.736643921119622</v>
      </c>
      <c r="S166" s="19">
        <v>553.81685059295808</v>
      </c>
      <c r="T166" s="17">
        <v>14.316863406413916</v>
      </c>
    </row>
    <row r="167" spans="1:21" x14ac:dyDescent="0.25">
      <c r="A167" s="15">
        <v>36</v>
      </c>
      <c r="B167" s="12" t="s">
        <v>569</v>
      </c>
      <c r="C167" s="17">
        <v>409.63353317923367</v>
      </c>
      <c r="D167" s="18">
        <v>4.2559230433131888E-2</v>
      </c>
      <c r="E167" s="42">
        <v>9.0320251200111792E-2</v>
      </c>
      <c r="F167" s="30">
        <v>1.581909840432282E-3</v>
      </c>
      <c r="G167" s="41">
        <v>0.73424765258185054</v>
      </c>
      <c r="H167" s="41">
        <v>1.7604203838038374E-2</v>
      </c>
      <c r="I167" s="30">
        <v>5.8959820846565238E-2</v>
      </c>
      <c r="J167" s="30">
        <v>9.6536655196125182E-4</v>
      </c>
      <c r="K167" s="19">
        <v>557.41288937197396</v>
      </c>
      <c r="L167" s="17">
        <v>9.3525957107408431</v>
      </c>
      <c r="M167" s="17">
        <v>559.04319410923802</v>
      </c>
      <c r="N167" s="17">
        <v>10.307423053581203</v>
      </c>
      <c r="O167" s="17">
        <v>565.68622589111328</v>
      </c>
      <c r="P167" s="17">
        <v>35.657882690429688</v>
      </c>
      <c r="Q167" s="19">
        <f>(K167/M167)*100</f>
        <v>99.708375890370732</v>
      </c>
      <c r="R167" s="17">
        <f>K167/O167*100</f>
        <v>98.5374689818359</v>
      </c>
      <c r="S167" s="19">
        <v>557.41288937197396</v>
      </c>
      <c r="T167" s="17">
        <v>9.3525957107408431</v>
      </c>
    </row>
    <row r="168" spans="1:21" x14ac:dyDescent="0.25">
      <c r="A168" s="15">
        <v>51</v>
      </c>
      <c r="B168" s="12" t="s">
        <v>584</v>
      </c>
      <c r="C168" s="17">
        <v>128.92453816187913</v>
      </c>
      <c r="D168" s="18">
        <v>0.54996928102433695</v>
      </c>
      <c r="E168" s="42">
        <v>9.1151732863972199E-2</v>
      </c>
      <c r="F168" s="30">
        <v>2.3798865899249859E-3</v>
      </c>
      <c r="G168" s="41">
        <v>0.733190152030749</v>
      </c>
      <c r="H168" s="41">
        <v>2.565092200658654E-2</v>
      </c>
      <c r="I168" s="30">
        <v>5.8337849931171692E-2</v>
      </c>
      <c r="J168" s="30">
        <v>1.3585232630713253E-3</v>
      </c>
      <c r="K168" s="19">
        <v>562.32691323112681</v>
      </c>
      <c r="L168" s="17">
        <v>14.059698619156677</v>
      </c>
      <c r="M168" s="17">
        <v>558.42385024082807</v>
      </c>
      <c r="N168" s="17">
        <v>15.028595305377678</v>
      </c>
      <c r="O168" s="17">
        <v>542.55008697509766</v>
      </c>
      <c r="P168" s="17">
        <v>50.92620849609375</v>
      </c>
      <c r="Q168" s="19">
        <f>(K168/M168)*100</f>
        <v>100.69894274548186</v>
      </c>
      <c r="R168" s="17">
        <f>K168/O168*100</f>
        <v>103.64516138340181</v>
      </c>
      <c r="S168" s="19">
        <v>562.32691323112681</v>
      </c>
      <c r="T168" s="17">
        <v>14.059698619156677</v>
      </c>
    </row>
    <row r="169" spans="1:21" x14ac:dyDescent="0.25">
      <c r="A169" s="15">
        <v>37</v>
      </c>
      <c r="B169" s="12" t="s">
        <v>570</v>
      </c>
      <c r="C169" s="17">
        <v>215.44661696505221</v>
      </c>
      <c r="D169" s="18">
        <v>0.31087274325097081</v>
      </c>
      <c r="E169" s="42">
        <v>9.1787617682415015E-2</v>
      </c>
      <c r="F169" s="30">
        <v>1.8794939752128919E-3</v>
      </c>
      <c r="G169" s="41">
        <v>0.75904954228081523</v>
      </c>
      <c r="H169" s="41">
        <v>2.2240354775785384E-2</v>
      </c>
      <c r="I169" s="30">
        <v>5.997700152361915E-2</v>
      </c>
      <c r="J169" s="30">
        <v>1.256967546741383E-3</v>
      </c>
      <c r="K169" s="19">
        <v>566.08244121316761</v>
      </c>
      <c r="L169" s="17">
        <v>11.097046603153615</v>
      </c>
      <c r="M169" s="17">
        <v>573.46157321910994</v>
      </c>
      <c r="N169" s="17">
        <v>12.838571183293311</v>
      </c>
      <c r="O169" s="17">
        <v>602.82230377197266</v>
      </c>
      <c r="P169" s="17">
        <v>45.366287231445313</v>
      </c>
      <c r="Q169" s="19">
        <f>(K169/M169)*100</f>
        <v>98.713229909282362</v>
      </c>
      <c r="R169" s="17">
        <f>K169/O169*100</f>
        <v>93.905357793015156</v>
      </c>
      <c r="S169" s="19">
        <v>566.08244121316761</v>
      </c>
      <c r="T169" s="17">
        <v>11.097046603153615</v>
      </c>
      <c r="U169" s="20"/>
    </row>
    <row r="170" spans="1:21" x14ac:dyDescent="0.25">
      <c r="A170" s="15">
        <v>28</v>
      </c>
      <c r="B170" s="12" t="s">
        <v>561</v>
      </c>
      <c r="C170" s="17">
        <v>1841.6357247338692</v>
      </c>
      <c r="D170" s="18">
        <v>0.48513340363588842</v>
      </c>
      <c r="E170" s="42">
        <v>9.2064563422342094E-2</v>
      </c>
      <c r="F170" s="30">
        <v>3.1970547100928621E-3</v>
      </c>
      <c r="G170" s="41">
        <v>1.5823730338920734</v>
      </c>
      <c r="H170" s="41">
        <v>5.8948048906009728E-2</v>
      </c>
      <c r="I170" s="30">
        <v>0.12465654922903779</v>
      </c>
      <c r="J170" s="30">
        <v>1.6811123196546914E-3</v>
      </c>
      <c r="K170" s="19">
        <v>567.7173956558463</v>
      </c>
      <c r="L170" s="17">
        <v>18.871533903545355</v>
      </c>
      <c r="M170" s="17">
        <v>963.30279410356025</v>
      </c>
      <c r="N170" s="17">
        <v>23.18226245876707</v>
      </c>
      <c r="O170" s="17">
        <v>2023.9877700805664</v>
      </c>
      <c r="P170" s="17">
        <v>23.889541625976563</v>
      </c>
      <c r="Q170" s="19">
        <f>(K170/M170)*100</f>
        <v>58.934469943498748</v>
      </c>
      <c r="R170" s="17">
        <f>K170/O170*100</f>
        <v>28.049447928889805</v>
      </c>
      <c r="S170" s="19" t="s">
        <v>706</v>
      </c>
      <c r="T170" s="17" t="s">
        <v>706</v>
      </c>
    </row>
    <row r="171" spans="1:21" x14ac:dyDescent="0.25">
      <c r="A171" s="15">
        <v>60</v>
      </c>
      <c r="B171" s="12" t="s">
        <v>593</v>
      </c>
      <c r="C171" s="17">
        <v>313.96661958584207</v>
      </c>
      <c r="D171" s="18">
        <v>0.38648603196877485</v>
      </c>
      <c r="E171" s="42">
        <v>9.2780770795703876E-2</v>
      </c>
      <c r="F171" s="30">
        <v>3.0349131844623844E-3</v>
      </c>
      <c r="G171" s="41">
        <v>0.75808796705883164</v>
      </c>
      <c r="H171" s="41">
        <v>2.9049199767265006E-2</v>
      </c>
      <c r="I171" s="30">
        <v>5.9259823320011805E-2</v>
      </c>
      <c r="J171" s="30">
        <v>1.1827735062940855E-3</v>
      </c>
      <c r="K171" s="19">
        <v>571.9436176701447</v>
      </c>
      <c r="L171" s="17">
        <v>17.902700740733678</v>
      </c>
      <c r="M171" s="17">
        <v>572.90636762560234</v>
      </c>
      <c r="N171" s="17">
        <v>16.778881626061491</v>
      </c>
      <c r="O171" s="17">
        <v>576.72977447509766</v>
      </c>
      <c r="P171" s="17">
        <v>43.392181396484375</v>
      </c>
      <c r="Q171" s="19">
        <f>(K171/M171)*100</f>
        <v>99.831953350519086</v>
      </c>
      <c r="R171" s="17">
        <f>K171/O171*100</f>
        <v>99.170121430039046</v>
      </c>
      <c r="S171" s="19">
        <v>571.9436176701447</v>
      </c>
      <c r="T171" s="17">
        <v>17.902700740733678</v>
      </c>
    </row>
    <row r="172" spans="1:21" x14ac:dyDescent="0.25">
      <c r="A172" s="15">
        <v>43</v>
      </c>
      <c r="B172" s="12" t="s">
        <v>576</v>
      </c>
      <c r="C172" s="17">
        <v>1308.5994904376507</v>
      </c>
      <c r="D172" s="18">
        <v>1.095563733931602</v>
      </c>
      <c r="E172" s="42">
        <v>9.3817069005583703E-2</v>
      </c>
      <c r="F172" s="30">
        <v>2.6786800678906806E-3</v>
      </c>
      <c r="G172" s="41">
        <v>0.77310223518425258</v>
      </c>
      <c r="H172" s="41">
        <v>2.7305340508147896E-2</v>
      </c>
      <c r="I172" s="30">
        <v>5.9765945353774684E-2</v>
      </c>
      <c r="J172" s="30">
        <v>1.2425265192590187E-3</v>
      </c>
      <c r="K172" s="19">
        <v>578.05374230229484</v>
      </c>
      <c r="L172" s="17">
        <v>15.786331760220378</v>
      </c>
      <c r="M172" s="17">
        <v>581.54103435866227</v>
      </c>
      <c r="N172" s="17">
        <v>15.637886801526975</v>
      </c>
      <c r="O172" s="17">
        <v>595.18337249755859</v>
      </c>
      <c r="P172" s="17">
        <v>45.061111450195313</v>
      </c>
      <c r="Q172" s="19">
        <f>(K172/M172)*100</f>
        <v>99.400336029560947</v>
      </c>
      <c r="R172" s="17">
        <f>K172/O172*100</f>
        <v>97.121957536652445</v>
      </c>
      <c r="S172" s="19">
        <v>578.05374230229484</v>
      </c>
      <c r="T172" s="17">
        <v>15.786331760220378</v>
      </c>
      <c r="U172" s="20"/>
    </row>
    <row r="173" spans="1:21" x14ac:dyDescent="0.25">
      <c r="A173" s="15">
        <v>78</v>
      </c>
      <c r="B173" s="12" t="s">
        <v>611</v>
      </c>
      <c r="C173" s="17">
        <v>26.462324395057621</v>
      </c>
      <c r="D173" s="18" t="s">
        <v>880</v>
      </c>
      <c r="E173" s="42">
        <v>9.6839893027038618E-2</v>
      </c>
      <c r="F173" s="30">
        <v>3.6885109734476084E-3</v>
      </c>
      <c r="G173" s="41">
        <v>0.7888378891432748</v>
      </c>
      <c r="H173" s="41">
        <v>4.9002314506731544E-2</v>
      </c>
      <c r="I173" s="30">
        <v>5.9078870890120455E-2</v>
      </c>
      <c r="J173" s="30">
        <v>2.8991384937839251E-3</v>
      </c>
      <c r="K173" s="19">
        <v>595.84362020733215</v>
      </c>
      <c r="L173" s="17">
        <v>21.677724207777374</v>
      </c>
      <c r="M173" s="17">
        <v>590.51244867059631</v>
      </c>
      <c r="N173" s="17">
        <v>27.821733454455511</v>
      </c>
      <c r="O173" s="17">
        <v>570.07312774658203</v>
      </c>
      <c r="P173" s="17">
        <v>106.93550109863281</v>
      </c>
      <c r="Q173" s="19">
        <f>(K173/M173)*100</f>
        <v>100.90280425903599</v>
      </c>
      <c r="R173" s="17">
        <f>K173/O173*100</f>
        <v>104.52055906627579</v>
      </c>
      <c r="S173" s="19">
        <v>595.84362020733215</v>
      </c>
      <c r="T173" s="17">
        <v>21.677724207777374</v>
      </c>
      <c r="U173" s="20"/>
    </row>
    <row r="174" spans="1:21" x14ac:dyDescent="0.25">
      <c r="A174" s="15">
        <v>26</v>
      </c>
      <c r="B174" s="12" t="s">
        <v>559</v>
      </c>
      <c r="C174" s="17">
        <v>44.216737944005011</v>
      </c>
      <c r="D174" s="18">
        <v>0.13450853726778914</v>
      </c>
      <c r="E174" s="42">
        <v>9.6889142231400868E-2</v>
      </c>
      <c r="F174" s="30">
        <v>2.6762068425083964E-3</v>
      </c>
      <c r="G174" s="41">
        <v>0.80657836672910144</v>
      </c>
      <c r="H174" s="41">
        <v>3.742000194050589E-2</v>
      </c>
      <c r="I174" s="30">
        <v>6.0376812833464827E-2</v>
      </c>
      <c r="J174" s="30">
        <v>2.2505411593534909E-3</v>
      </c>
      <c r="K174" s="19">
        <v>596.13305480173858</v>
      </c>
      <c r="L174" s="17">
        <v>15.727583821128803</v>
      </c>
      <c r="M174" s="17">
        <v>600.53272182043986</v>
      </c>
      <c r="N174" s="17">
        <v>21.034831235381944</v>
      </c>
      <c r="O174" s="17">
        <v>617.17510223388672</v>
      </c>
      <c r="P174" s="17">
        <v>80.537796020507813</v>
      </c>
      <c r="Q174" s="19">
        <f>(K174/M174)*100</f>
        <v>99.267372641183599</v>
      </c>
      <c r="R174" s="17">
        <f>K174/O174*100</f>
        <v>96.59058711928175</v>
      </c>
      <c r="S174" s="19">
        <v>596.13305480173858</v>
      </c>
      <c r="T174" s="17">
        <v>15.727583821128803</v>
      </c>
    </row>
    <row r="175" spans="1:21" x14ac:dyDescent="0.25">
      <c r="A175" s="15">
        <v>52</v>
      </c>
      <c r="B175" s="12" t="s">
        <v>585</v>
      </c>
      <c r="C175" s="17">
        <v>189.47349666537778</v>
      </c>
      <c r="D175" s="18">
        <v>8.5136324038907932E-2</v>
      </c>
      <c r="E175" s="42">
        <v>9.7148452314004999E-2</v>
      </c>
      <c r="F175" s="30">
        <v>3.9137058533233451E-3</v>
      </c>
      <c r="G175" s="41">
        <v>0.86741816214279943</v>
      </c>
      <c r="H175" s="41">
        <v>5.0329739132039954E-2</v>
      </c>
      <c r="I175" s="30">
        <v>6.4757690278728075E-2</v>
      </c>
      <c r="J175" s="30">
        <v>2.7040956641274198E-3</v>
      </c>
      <c r="K175" s="19">
        <v>597.65679015427577</v>
      </c>
      <c r="L175" s="17">
        <v>22.994757641591491</v>
      </c>
      <c r="M175" s="17">
        <v>634.16440566468032</v>
      </c>
      <c r="N175" s="17">
        <v>27.372735426976249</v>
      </c>
      <c r="O175" s="17">
        <v>766.54911041259766</v>
      </c>
      <c r="P175" s="17">
        <v>88.052749633789063</v>
      </c>
      <c r="Q175" s="19">
        <f>(K175/M175)*100</f>
        <v>94.24319384937094</v>
      </c>
      <c r="R175" s="17">
        <f>K175/O175*100</f>
        <v>77.967188538329268</v>
      </c>
      <c r="S175" s="19">
        <v>597.65679015427577</v>
      </c>
      <c r="T175" s="17">
        <v>22.994757641591491</v>
      </c>
    </row>
    <row r="176" spans="1:21" x14ac:dyDescent="0.25">
      <c r="A176" s="15">
        <v>58</v>
      </c>
      <c r="B176" s="12" t="s">
        <v>591</v>
      </c>
      <c r="C176" s="17">
        <v>387.44299133725008</v>
      </c>
      <c r="D176" s="18">
        <v>6.6512443300480529E-3</v>
      </c>
      <c r="E176" s="42">
        <v>9.7470795958182643E-2</v>
      </c>
      <c r="F176" s="30">
        <v>3.190345690810786E-3</v>
      </c>
      <c r="G176" s="41">
        <v>0.80482222504094292</v>
      </c>
      <c r="H176" s="41">
        <v>2.9958083039176717E-2</v>
      </c>
      <c r="I176" s="30">
        <v>5.9885843845695307E-2</v>
      </c>
      <c r="J176" s="30">
        <v>1.0615701080256678E-3</v>
      </c>
      <c r="K176" s="19">
        <v>599.55041583089644</v>
      </c>
      <c r="L176" s="17">
        <v>18.739163576167527</v>
      </c>
      <c r="M176" s="17">
        <v>599.54520653128077</v>
      </c>
      <c r="N176" s="17">
        <v>16.855800853580433</v>
      </c>
      <c r="O176" s="17">
        <v>599.52259063720703</v>
      </c>
      <c r="P176" s="17">
        <v>38.390159606933594</v>
      </c>
      <c r="Q176" s="19">
        <f>(K176/M176)*100</f>
        <v>100.00086887520057</v>
      </c>
      <c r="R176" s="17">
        <f>K176/O176*100</f>
        <v>100.00464122522219</v>
      </c>
      <c r="S176" s="19">
        <v>599.55041583089644</v>
      </c>
      <c r="T176" s="17">
        <v>18.739163576167527</v>
      </c>
    </row>
    <row r="177" spans="1:21" x14ac:dyDescent="0.25">
      <c r="A177" s="15">
        <v>73</v>
      </c>
      <c r="B177" s="12" t="s">
        <v>606</v>
      </c>
      <c r="C177" s="17">
        <v>249.48301329394081</v>
      </c>
      <c r="D177" s="18">
        <v>5.8604409830470168E-2</v>
      </c>
      <c r="E177" s="42">
        <v>9.781595897261508E-2</v>
      </c>
      <c r="F177" s="30">
        <v>2.6436113829656836E-3</v>
      </c>
      <c r="G177" s="41">
        <v>0.80829828136001058</v>
      </c>
      <c r="H177" s="41">
        <v>2.7148861577873641E-2</v>
      </c>
      <c r="I177" s="30">
        <v>5.9932261198750419E-2</v>
      </c>
      <c r="J177" s="30">
        <v>1.1952043245695106E-3</v>
      </c>
      <c r="K177" s="19">
        <v>601.57747862678286</v>
      </c>
      <c r="L177" s="17">
        <v>15.52290931481042</v>
      </c>
      <c r="M177" s="17">
        <v>601.498935869251</v>
      </c>
      <c r="N177" s="17">
        <v>15.245585162670125</v>
      </c>
      <c r="O177" s="17">
        <v>601.20105743408203</v>
      </c>
      <c r="P177" s="17">
        <v>43.177604675292969</v>
      </c>
      <c r="Q177" s="19">
        <f>(K177/M177)*100</f>
        <v>100.01305783815202</v>
      </c>
      <c r="R177" s="17">
        <f>K177/O177*100</f>
        <v>100.06261153204011</v>
      </c>
      <c r="S177" s="19">
        <v>601.57747862678286</v>
      </c>
      <c r="T177" s="17">
        <v>15.52290931481042</v>
      </c>
      <c r="U177" s="20"/>
    </row>
    <row r="178" spans="1:21" x14ac:dyDescent="0.25">
      <c r="A178" s="15">
        <v>66</v>
      </c>
      <c r="B178" s="12" t="s">
        <v>599</v>
      </c>
      <c r="C178" s="17">
        <v>161.429905932124</v>
      </c>
      <c r="D178" s="18">
        <v>0.29471952096346515</v>
      </c>
      <c r="E178" s="42">
        <v>9.8848931862961051E-2</v>
      </c>
      <c r="F178" s="30">
        <v>3.1891110090993286E-3</v>
      </c>
      <c r="G178" s="41">
        <v>0.82127313800252399</v>
      </c>
      <c r="H178" s="41">
        <v>3.1828921066572161E-2</v>
      </c>
      <c r="I178" s="30">
        <v>6.0257951389950375E-2</v>
      </c>
      <c r="J178" s="30">
        <v>1.2939729829398948E-3</v>
      </c>
      <c r="K178" s="19">
        <v>607.64008470124804</v>
      </c>
      <c r="L178" s="17">
        <v>18.708418367599677</v>
      </c>
      <c r="M178" s="17">
        <v>608.75847378705805</v>
      </c>
      <c r="N178" s="17">
        <v>17.746837197465709</v>
      </c>
      <c r="O178" s="17">
        <v>612.92171478271484</v>
      </c>
      <c r="P178" s="17">
        <v>46.405792236328125</v>
      </c>
      <c r="Q178" s="19">
        <f>(K178/M178)*100</f>
        <v>99.816283610993935</v>
      </c>
      <c r="R178" s="17">
        <f>K178/O178*100</f>
        <v>99.138286349776479</v>
      </c>
      <c r="S178" s="19">
        <v>607.64008470124804</v>
      </c>
      <c r="T178" s="17">
        <v>18.708418367599677</v>
      </c>
      <c r="U178" s="20"/>
    </row>
    <row r="179" spans="1:21" x14ac:dyDescent="0.25">
      <c r="A179" s="15">
        <v>61</v>
      </c>
      <c r="B179" s="12" t="s">
        <v>594</v>
      </c>
      <c r="C179" s="17">
        <v>164.55399925474944</v>
      </c>
      <c r="D179" s="18" t="s">
        <v>880</v>
      </c>
      <c r="E179" s="42">
        <v>9.9219182115737478E-2</v>
      </c>
      <c r="F179" s="30">
        <v>3.402182730336537E-3</v>
      </c>
      <c r="G179" s="41">
        <v>0.81492641627234541</v>
      </c>
      <c r="H179" s="41">
        <v>3.2650798562880418E-2</v>
      </c>
      <c r="I179" s="30">
        <v>5.9569160329561999E-2</v>
      </c>
      <c r="J179" s="30">
        <v>1.2345422746977918E-3</v>
      </c>
      <c r="K179" s="19">
        <v>609.8117276628393</v>
      </c>
      <c r="L179" s="17">
        <v>19.951655232741075</v>
      </c>
      <c r="M179" s="17">
        <v>605.21391571940626</v>
      </c>
      <c r="N179" s="17">
        <v>18.268864537516379</v>
      </c>
      <c r="O179" s="17">
        <v>588.03081512451172</v>
      </c>
      <c r="P179" s="17">
        <v>44.970512390136719</v>
      </c>
      <c r="Q179" s="19">
        <f>(K179/M179)*100</f>
        <v>100.75970030166404</v>
      </c>
      <c r="R179" s="17">
        <f>K179/O179*100</f>
        <v>103.70404270968616</v>
      </c>
      <c r="S179" s="19">
        <v>609.8117276628393</v>
      </c>
      <c r="T179" s="17">
        <v>19.951655232741075</v>
      </c>
    </row>
    <row r="180" spans="1:21" x14ac:dyDescent="0.25">
      <c r="A180" s="15">
        <v>3</v>
      </c>
      <c r="B180" s="12" t="s">
        <v>536</v>
      </c>
      <c r="C180" s="17">
        <v>228.10615093465844</v>
      </c>
      <c r="D180" s="18">
        <v>0.13464947905534103</v>
      </c>
      <c r="E180" s="42">
        <v>0.10018616616126168</v>
      </c>
      <c r="F180" s="30">
        <v>2.7301806010314061E-3</v>
      </c>
      <c r="G180" s="41">
        <v>0.91236752392117704</v>
      </c>
      <c r="H180" s="41">
        <v>3.1350250456368668E-2</v>
      </c>
      <c r="I180" s="30">
        <v>6.6048169460274253E-2</v>
      </c>
      <c r="J180" s="30">
        <v>1.382422543698214E-3</v>
      </c>
      <c r="K180" s="19">
        <v>615.47996808678272</v>
      </c>
      <c r="L180" s="17">
        <v>15.996696151910214</v>
      </c>
      <c r="M180" s="17">
        <v>658.31549553884486</v>
      </c>
      <c r="N180" s="17">
        <v>16.647095651277709</v>
      </c>
      <c r="O180" s="17">
        <v>807.97672271728516</v>
      </c>
      <c r="P180" s="17">
        <v>43.807029724121094</v>
      </c>
      <c r="Q180" s="19">
        <f>(K180/M180)*100</f>
        <v>93.49316129692491</v>
      </c>
      <c r="R180" s="17">
        <f>K180/O180*100</f>
        <v>76.175457879142655</v>
      </c>
      <c r="S180" s="19">
        <v>615.47996808678272</v>
      </c>
      <c r="T180" s="17">
        <v>15.996696151910214</v>
      </c>
      <c r="U180" s="20"/>
    </row>
    <row r="181" spans="1:21" x14ac:dyDescent="0.25">
      <c r="A181" s="15">
        <v>42</v>
      </c>
      <c r="B181" s="12" t="s">
        <v>575</v>
      </c>
      <c r="C181" s="17">
        <v>2432.8334245269739</v>
      </c>
      <c r="D181" s="18">
        <v>1.0918932855565109</v>
      </c>
      <c r="E181" s="42">
        <v>0.10097622865163393</v>
      </c>
      <c r="F181" s="30">
        <v>7.9485129842219501E-3</v>
      </c>
      <c r="G181" s="41">
        <v>1.5174762688076078</v>
      </c>
      <c r="H181" s="41">
        <v>0.12148289036919437</v>
      </c>
      <c r="I181" s="30">
        <v>0.1089937229048884</v>
      </c>
      <c r="J181" s="30">
        <v>1.5893219708005013E-3</v>
      </c>
      <c r="K181" s="19">
        <v>620.10743775325977</v>
      </c>
      <c r="L181" s="17">
        <v>46.539284153260212</v>
      </c>
      <c r="M181" s="17">
        <v>937.45942943050648</v>
      </c>
      <c r="N181" s="17">
        <v>49.036231340391282</v>
      </c>
      <c r="O181" s="17">
        <v>1782.7272415161133</v>
      </c>
      <c r="P181" s="17">
        <v>26.58843994140625</v>
      </c>
      <c r="Q181" s="19">
        <f>(K181/M181)*100</f>
        <v>66.147655918290397</v>
      </c>
      <c r="R181" s="17">
        <f>K181/O181*100</f>
        <v>34.784201604833939</v>
      </c>
      <c r="S181" s="19" t="s">
        <v>706</v>
      </c>
      <c r="T181" s="17" t="s">
        <v>706</v>
      </c>
      <c r="U181" s="20"/>
    </row>
    <row r="182" spans="1:21" x14ac:dyDescent="0.25">
      <c r="A182" s="15">
        <v>44</v>
      </c>
      <c r="B182" s="12" t="s">
        <v>577</v>
      </c>
      <c r="C182" s="17">
        <v>197.61751359869862</v>
      </c>
      <c r="D182" s="18" t="s">
        <v>880</v>
      </c>
      <c r="E182" s="42">
        <v>0.10130595822772824</v>
      </c>
      <c r="F182" s="30">
        <v>2.9572683901427231E-3</v>
      </c>
      <c r="G182" s="41">
        <v>0.89464178970485364</v>
      </c>
      <c r="H182" s="41">
        <v>3.2407412740346017E-2</v>
      </c>
      <c r="I182" s="30">
        <v>6.404908313150047E-2</v>
      </c>
      <c r="J182" s="30">
        <v>1.3737441177883527E-3</v>
      </c>
      <c r="K182" s="19">
        <v>622.03771256973505</v>
      </c>
      <c r="L182" s="17">
        <v>17.309638726118067</v>
      </c>
      <c r="M182" s="17">
        <v>648.86002080177263</v>
      </c>
      <c r="N182" s="17">
        <v>17.369588051010169</v>
      </c>
      <c r="O182" s="17">
        <v>743.32714080810547</v>
      </c>
      <c r="P182" s="17">
        <v>45.366287231445313</v>
      </c>
      <c r="Q182" s="19">
        <f>(K182/M182)*100</f>
        <v>95.866241196538155</v>
      </c>
      <c r="R182" s="17">
        <f>K182/O182*100</f>
        <v>83.682900626161583</v>
      </c>
      <c r="S182" s="19">
        <v>622.03771256973505</v>
      </c>
      <c r="T182" s="17">
        <v>17.309638726118067</v>
      </c>
      <c r="U182" s="20"/>
    </row>
    <row r="183" spans="1:21" x14ac:dyDescent="0.25">
      <c r="A183" s="15">
        <v>68</v>
      </c>
      <c r="B183" s="12" t="s">
        <v>601</v>
      </c>
      <c r="C183" s="17">
        <v>371.87099940644003</v>
      </c>
      <c r="D183" s="18">
        <v>0.13794150421075452</v>
      </c>
      <c r="E183" s="42">
        <v>0.10164732117864121</v>
      </c>
      <c r="F183" s="30">
        <v>3.2395272501706219E-3</v>
      </c>
      <c r="G183" s="41">
        <v>0.8532773760659027</v>
      </c>
      <c r="H183" s="41">
        <v>3.0672319707372393E-2</v>
      </c>
      <c r="I183" s="30">
        <v>6.0882575836657328E-2</v>
      </c>
      <c r="J183" s="30">
        <v>1.0122552598244836E-3</v>
      </c>
      <c r="K183" s="19">
        <v>624.03548172775743</v>
      </c>
      <c r="L183" s="17">
        <v>18.955904588348176</v>
      </c>
      <c r="M183" s="17">
        <v>626.44628762590662</v>
      </c>
      <c r="N183" s="17">
        <v>16.806441442160406</v>
      </c>
      <c r="O183" s="17">
        <v>635.16139984130859</v>
      </c>
      <c r="P183" s="17">
        <v>35.796165466308594</v>
      </c>
      <c r="Q183" s="19">
        <f>(K183/M183)*100</f>
        <v>99.615161595531902</v>
      </c>
      <c r="R183" s="17">
        <f>K183/O183*100</f>
        <v>98.248332137889534</v>
      </c>
      <c r="S183" s="19">
        <v>624.03548172775743</v>
      </c>
      <c r="T183" s="17">
        <v>18.955904588348176</v>
      </c>
    </row>
    <row r="184" spans="1:21" x14ac:dyDescent="0.25">
      <c r="A184" s="15">
        <v>64</v>
      </c>
      <c r="B184" s="12" t="s">
        <v>597</v>
      </c>
      <c r="C184" s="17">
        <v>372.18252189007751</v>
      </c>
      <c r="D184" s="18">
        <v>6.4964760293731577E-2</v>
      </c>
      <c r="E184" s="42">
        <v>0.10171688212656936</v>
      </c>
      <c r="F184" s="30">
        <v>3.2924176416976813E-3</v>
      </c>
      <c r="G184" s="41">
        <v>0.84977512772852248</v>
      </c>
      <c r="H184" s="41">
        <v>3.2347146466867406E-2</v>
      </c>
      <c r="I184" s="30">
        <v>6.0591220579079182E-2</v>
      </c>
      <c r="J184" s="30">
        <v>1.2137446195532751E-3</v>
      </c>
      <c r="K184" s="19">
        <v>624.4424995305551</v>
      </c>
      <c r="L184" s="17">
        <v>19.264175056227884</v>
      </c>
      <c r="M184" s="17">
        <v>624.52564260846123</v>
      </c>
      <c r="N184" s="17">
        <v>17.757884411856764</v>
      </c>
      <c r="O184" s="17">
        <v>624.82357025146484</v>
      </c>
      <c r="P184" s="17">
        <v>43.201446533203125</v>
      </c>
      <c r="Q184" s="19">
        <f>(K184/M184)*100</f>
        <v>99.986687003345637</v>
      </c>
      <c r="R184" s="17">
        <f>K184/O184*100</f>
        <v>99.939011468348355</v>
      </c>
      <c r="S184" s="19">
        <v>624.4424995305551</v>
      </c>
      <c r="T184" s="17">
        <v>19.264175056227884</v>
      </c>
      <c r="U184" s="20"/>
    </row>
    <row r="185" spans="1:21" x14ac:dyDescent="0.25">
      <c r="A185" s="15">
        <v>48</v>
      </c>
      <c r="B185" s="12" t="s">
        <v>581</v>
      </c>
      <c r="C185" s="17">
        <v>618.67923795177467</v>
      </c>
      <c r="D185" s="18">
        <v>0.19444781003409611</v>
      </c>
      <c r="E185" s="42">
        <v>0.10217962763726486</v>
      </c>
      <c r="F185" s="30">
        <v>2.33190253214988E-3</v>
      </c>
      <c r="G185" s="41">
        <v>0.88079479737276201</v>
      </c>
      <c r="H185" s="41">
        <v>3.2241008271773425E-2</v>
      </c>
      <c r="I185" s="30">
        <v>6.2518586485836483E-2</v>
      </c>
      <c r="J185" s="30">
        <v>1.7892337652489711E-3</v>
      </c>
      <c r="K185" s="19">
        <v>627.14948064942496</v>
      </c>
      <c r="L185" s="17">
        <v>13.638382616211629</v>
      </c>
      <c r="M185" s="17">
        <v>641.41184146020203</v>
      </c>
      <c r="N185" s="17">
        <v>17.407630370481684</v>
      </c>
      <c r="O185" s="17">
        <v>691.97177886962891</v>
      </c>
      <c r="P185" s="17">
        <v>61.054229736328125</v>
      </c>
      <c r="Q185" s="19">
        <f>(K185/M185)*100</f>
        <v>97.776411364918332</v>
      </c>
      <c r="R185" s="17">
        <f>K185/O185*100</f>
        <v>90.632233828076849</v>
      </c>
      <c r="S185" s="19">
        <v>627.14948064942496</v>
      </c>
      <c r="T185" s="17">
        <v>13.638382616211629</v>
      </c>
      <c r="U185" s="20"/>
    </row>
    <row r="186" spans="1:21" x14ac:dyDescent="0.25">
      <c r="A186" s="15">
        <v>71</v>
      </c>
      <c r="B186" s="12" t="s">
        <v>604</v>
      </c>
      <c r="C186" s="17">
        <v>202.52289207998609</v>
      </c>
      <c r="D186" s="18">
        <v>6.4796404668776356E-2</v>
      </c>
      <c r="E186" s="42">
        <v>0.10244465396716074</v>
      </c>
      <c r="F186" s="30">
        <v>2.7462304903473006E-3</v>
      </c>
      <c r="G186" s="41">
        <v>0.86269028272053982</v>
      </c>
      <c r="H186" s="41">
        <v>2.870082718647806E-2</v>
      </c>
      <c r="I186" s="30">
        <v>6.1075120376428552E-2</v>
      </c>
      <c r="J186" s="30">
        <v>1.2033684199620632E-3</v>
      </c>
      <c r="K186" s="19">
        <v>628.69932698689195</v>
      </c>
      <c r="L186" s="17">
        <v>16.057772276054948</v>
      </c>
      <c r="M186" s="17">
        <v>631.59042622952609</v>
      </c>
      <c r="N186" s="17">
        <v>15.646530403328597</v>
      </c>
      <c r="O186" s="17">
        <v>641.95156097412109</v>
      </c>
      <c r="P186" s="17">
        <v>42.371749877929688</v>
      </c>
      <c r="Q186" s="19">
        <f>(K186/M186)*100</f>
        <v>99.542250939442908</v>
      </c>
      <c r="R186" s="17">
        <f>K186/O186*100</f>
        <v>97.935633341693304</v>
      </c>
      <c r="S186" s="19">
        <v>628.69932698689195</v>
      </c>
      <c r="T186" s="17">
        <v>16.057772276054948</v>
      </c>
    </row>
    <row r="187" spans="1:21" x14ac:dyDescent="0.25">
      <c r="A187" s="15">
        <v>40</v>
      </c>
      <c r="B187" s="12" t="s">
        <v>573</v>
      </c>
      <c r="C187" s="17">
        <v>177.3435240580923</v>
      </c>
      <c r="D187" s="18" t="s">
        <v>880</v>
      </c>
      <c r="E187" s="42">
        <v>0.10244802081585298</v>
      </c>
      <c r="F187" s="30">
        <v>1.9083792906499052E-3</v>
      </c>
      <c r="G187" s="41">
        <v>0.8684583326064923</v>
      </c>
      <c r="H187" s="41">
        <v>2.631066425304622E-2</v>
      </c>
      <c r="I187" s="30">
        <v>6.1481455307775691E-2</v>
      </c>
      <c r="J187" s="30">
        <v>1.4689346234300078E-3</v>
      </c>
      <c r="K187" s="19">
        <v>628.7190135701544</v>
      </c>
      <c r="L187" s="17">
        <v>11.15863865375195</v>
      </c>
      <c r="M187" s="17">
        <v>634.72982665228972</v>
      </c>
      <c r="N187" s="17">
        <v>14.299044366710802</v>
      </c>
      <c r="O187" s="17">
        <v>656.18991851806641</v>
      </c>
      <c r="P187" s="17">
        <v>51.264762878417969</v>
      </c>
      <c r="Q187" s="19">
        <f>(K187/M187)*100</f>
        <v>99.053012347972086</v>
      </c>
      <c r="R187" s="17">
        <f>K187/O187*100</f>
        <v>95.813574062528716</v>
      </c>
      <c r="S187" s="19">
        <v>628.7190135701544</v>
      </c>
      <c r="T187" s="17">
        <v>11.15863865375195</v>
      </c>
    </row>
    <row r="188" spans="1:21" x14ac:dyDescent="0.25">
      <c r="A188" s="15">
        <v>10</v>
      </c>
      <c r="B188" s="12" t="s">
        <v>543</v>
      </c>
      <c r="C188" s="17">
        <v>161.98948829075519</v>
      </c>
      <c r="D188" s="18">
        <v>1.6223734725549471E-2</v>
      </c>
      <c r="E188" s="42">
        <v>0.10292898700759746</v>
      </c>
      <c r="F188" s="30">
        <v>3.2168719654371582E-3</v>
      </c>
      <c r="G188" s="41">
        <v>0.86689091667345586</v>
      </c>
      <c r="H188" s="41">
        <v>3.5342864812901789E-2</v>
      </c>
      <c r="I188" s="30">
        <v>6.1083720186926808E-2</v>
      </c>
      <c r="J188" s="30">
        <v>1.5991773003761402E-3</v>
      </c>
      <c r="K188" s="19">
        <v>631.53069373657036</v>
      </c>
      <c r="L188" s="17">
        <v>18.801463849425716</v>
      </c>
      <c r="M188" s="17">
        <v>633.87768268233685</v>
      </c>
      <c r="N188" s="17">
        <v>19.224923003608978</v>
      </c>
      <c r="O188" s="17">
        <v>642.25673675537109</v>
      </c>
      <c r="P188" s="17">
        <v>56.304931640625</v>
      </c>
      <c r="Q188" s="19">
        <f>(K188/M188)*100</f>
        <v>99.629741035236492</v>
      </c>
      <c r="R188" s="17">
        <f>K188/O188*100</f>
        <v>98.329944645970116</v>
      </c>
      <c r="S188" s="19">
        <v>631.53069373657036</v>
      </c>
      <c r="T188" s="17">
        <v>18.801463849425716</v>
      </c>
    </row>
    <row r="189" spans="1:21" x14ac:dyDescent="0.25">
      <c r="A189" s="15">
        <v>82</v>
      </c>
      <c r="B189" s="12" t="s">
        <v>615</v>
      </c>
      <c r="C189" s="17">
        <v>647.43740332906054</v>
      </c>
      <c r="D189" s="18">
        <v>4.6019568987884098E-2</v>
      </c>
      <c r="E189" s="42">
        <v>0.10371279241234589</v>
      </c>
      <c r="F189" s="30">
        <v>2.4237474903291475E-3</v>
      </c>
      <c r="G189" s="41">
        <v>0.87350345643821836</v>
      </c>
      <c r="H189" s="41">
        <v>2.8359826866390853E-2</v>
      </c>
      <c r="I189" s="30">
        <v>6.1084500302585172E-2</v>
      </c>
      <c r="J189" s="30">
        <v>1.376697220497779E-3</v>
      </c>
      <c r="K189" s="19">
        <v>636.11011544602991</v>
      </c>
      <c r="L189" s="17">
        <v>14.155858140686178</v>
      </c>
      <c r="M189" s="17">
        <v>637.46782165766081</v>
      </c>
      <c r="N189" s="17">
        <v>15.371355322626073</v>
      </c>
      <c r="O189" s="17">
        <v>642.28534698486328</v>
      </c>
      <c r="P189" s="17">
        <v>48.465728759765625</v>
      </c>
      <c r="Q189" s="19">
        <f>(K189/M189)*100</f>
        <v>99.787015726048679</v>
      </c>
      <c r="R189" s="17">
        <f>K189/O189*100</f>
        <v>99.03855325863772</v>
      </c>
      <c r="S189" s="19">
        <v>636.11011544602991</v>
      </c>
      <c r="T189" s="17">
        <v>14.155858140686178</v>
      </c>
    </row>
    <row r="190" spans="1:21" x14ac:dyDescent="0.25">
      <c r="A190" s="15">
        <v>30</v>
      </c>
      <c r="B190" s="12" t="s">
        <v>563</v>
      </c>
      <c r="C190" s="17">
        <v>468.03921848355031</v>
      </c>
      <c r="D190" s="18" t="s">
        <v>880</v>
      </c>
      <c r="E190" s="42">
        <v>0.10519102468494175</v>
      </c>
      <c r="F190" s="30">
        <v>2.1724362094892955E-3</v>
      </c>
      <c r="G190" s="41">
        <v>0.89933712068766813</v>
      </c>
      <c r="H190" s="41">
        <v>2.3361700827781794E-2</v>
      </c>
      <c r="I190" s="30">
        <v>6.2007262590061306E-2</v>
      </c>
      <c r="J190" s="30">
        <v>9.7701343458932231E-4</v>
      </c>
      <c r="K190" s="19">
        <v>644.73791688870369</v>
      </c>
      <c r="L190" s="17">
        <v>12.671103851907446</v>
      </c>
      <c r="M190" s="17">
        <v>651.37324612851717</v>
      </c>
      <c r="N190" s="17">
        <v>12.489763510063881</v>
      </c>
      <c r="O190" s="17">
        <v>674.43370819091797</v>
      </c>
      <c r="P190" s="17">
        <v>33.702850341796875</v>
      </c>
      <c r="Q190" s="19">
        <f>(K190/M190)*100</f>
        <v>98.981332242419995</v>
      </c>
      <c r="R190" s="17">
        <f>K190/O190*100</f>
        <v>95.596929551183109</v>
      </c>
      <c r="S190" s="19">
        <v>644.73791688870369</v>
      </c>
      <c r="T190" s="17">
        <v>12.671103851907446</v>
      </c>
    </row>
    <row r="191" spans="1:21" x14ac:dyDescent="0.25">
      <c r="A191" s="15">
        <v>21</v>
      </c>
      <c r="B191" s="12" t="s">
        <v>554</v>
      </c>
      <c r="C191" s="17">
        <v>309.04436453872552</v>
      </c>
      <c r="D191" s="18">
        <v>0.19923190524035614</v>
      </c>
      <c r="E191" s="42">
        <v>0.10590473815926238</v>
      </c>
      <c r="F191" s="30">
        <v>2.0788883856243706E-3</v>
      </c>
      <c r="G191" s="41">
        <v>0.89466615452491138</v>
      </c>
      <c r="H191" s="41">
        <v>2.3121123545963636E-2</v>
      </c>
      <c r="I191" s="30">
        <v>6.1269500905751666E-2</v>
      </c>
      <c r="J191" s="30">
        <v>1.0298875304137387E-3</v>
      </c>
      <c r="K191" s="19">
        <v>648.89942324080687</v>
      </c>
      <c r="L191" s="17">
        <v>12.117643549624233</v>
      </c>
      <c r="M191" s="17">
        <v>648.87307839737957</v>
      </c>
      <c r="N191" s="17">
        <v>12.391609179072759</v>
      </c>
      <c r="O191" s="17">
        <v>648.77986907958984</v>
      </c>
      <c r="P191" s="17">
        <v>36.106109619140625</v>
      </c>
      <c r="Q191" s="19">
        <f>(K191/M191)*100</f>
        <v>100.00406009192004</v>
      </c>
      <c r="R191" s="17">
        <f>K191/O191*100</f>
        <v>100.01842753866373</v>
      </c>
      <c r="S191" s="19">
        <v>648.89942324080687</v>
      </c>
      <c r="T191" s="17">
        <v>12.117643549624233</v>
      </c>
    </row>
    <row r="192" spans="1:21" x14ac:dyDescent="0.25">
      <c r="A192" s="15">
        <v>14</v>
      </c>
      <c r="B192" s="12" t="s">
        <v>547</v>
      </c>
      <c r="C192" s="17">
        <v>162.65039668016342</v>
      </c>
      <c r="D192" s="18" t="s">
        <v>880</v>
      </c>
      <c r="E192" s="42">
        <v>0.1061197949850865</v>
      </c>
      <c r="F192" s="30">
        <v>3.0193517254556092E-3</v>
      </c>
      <c r="G192" s="41">
        <v>0.90987030791874368</v>
      </c>
      <c r="H192" s="41">
        <v>3.0136953532373809E-2</v>
      </c>
      <c r="I192" s="30">
        <v>6.2184452616428049E-2</v>
      </c>
      <c r="J192" s="30">
        <v>1.0544812426927488E-3</v>
      </c>
      <c r="K192" s="19">
        <v>650.15284577044531</v>
      </c>
      <c r="L192" s="17">
        <v>17.59611650486039</v>
      </c>
      <c r="M192" s="17">
        <v>656.98871720556053</v>
      </c>
      <c r="N192" s="17">
        <v>16.023649324689075</v>
      </c>
      <c r="O192" s="17">
        <v>680.52768707275391</v>
      </c>
      <c r="P192" s="17">
        <v>36.230087280273438</v>
      </c>
      <c r="Q192" s="19">
        <f>(K192/M192)*100</f>
        <v>98.959514637604286</v>
      </c>
      <c r="R192" s="17">
        <f>K192/O192*100</f>
        <v>95.536575237230394</v>
      </c>
      <c r="S192" s="19">
        <v>650.15284577044531</v>
      </c>
      <c r="T192" s="17">
        <v>17.59611650486039</v>
      </c>
    </row>
    <row r="193" spans="1:21" x14ac:dyDescent="0.25">
      <c r="A193" s="15">
        <v>76</v>
      </c>
      <c r="B193" s="12" t="s">
        <v>609</v>
      </c>
      <c r="C193" s="17">
        <v>264.81384214471342</v>
      </c>
      <c r="D193" s="18" t="s">
        <v>880</v>
      </c>
      <c r="E193" s="42">
        <v>0.10669214934026279</v>
      </c>
      <c r="F193" s="30">
        <v>3.2150122662233157E-3</v>
      </c>
      <c r="G193" s="41">
        <v>0.95688620449998329</v>
      </c>
      <c r="H193" s="41">
        <v>3.4442189332731306E-2</v>
      </c>
      <c r="I193" s="30">
        <v>6.5046892605194639E-2</v>
      </c>
      <c r="J193" s="30">
        <v>1.2805151008361132E-3</v>
      </c>
      <c r="K193" s="19">
        <v>653.48752986183911</v>
      </c>
      <c r="L193" s="17">
        <v>18.726699186059818</v>
      </c>
      <c r="M193" s="17">
        <v>681.68202141723953</v>
      </c>
      <c r="N193" s="17">
        <v>17.873102248685029</v>
      </c>
      <c r="O193" s="17">
        <v>775.92372894287109</v>
      </c>
      <c r="P193" s="17">
        <v>41.418075561523438</v>
      </c>
      <c r="Q193" s="19">
        <f>(K193/M193)*100</f>
        <v>95.863981934453378</v>
      </c>
      <c r="R193" s="17">
        <f>K193/O193*100</f>
        <v>84.22058837563317</v>
      </c>
      <c r="S193" s="19">
        <v>653.48752986183911</v>
      </c>
      <c r="T193" s="17">
        <v>18.726699186059818</v>
      </c>
    </row>
    <row r="194" spans="1:21" x14ac:dyDescent="0.25">
      <c r="A194" s="15">
        <v>18</v>
      </c>
      <c r="B194" s="12" t="s">
        <v>551</v>
      </c>
      <c r="C194" s="17">
        <v>187.0805589184603</v>
      </c>
      <c r="D194" s="18">
        <v>0.17132228707049893</v>
      </c>
      <c r="E194" s="42">
        <v>0.10890002938024046</v>
      </c>
      <c r="F194" s="30">
        <v>3.1451745660335262E-3</v>
      </c>
      <c r="G194" s="41">
        <v>1.0033365419915274</v>
      </c>
      <c r="H194" s="41">
        <v>4.7332969939874035E-2</v>
      </c>
      <c r="I194" s="30">
        <v>6.6821675047573761E-2</v>
      </c>
      <c r="J194" s="30">
        <v>2.4925510598273947E-3</v>
      </c>
      <c r="K194" s="19">
        <v>666.33507040529946</v>
      </c>
      <c r="L194" s="17">
        <v>18.283432473700032</v>
      </c>
      <c r="M194" s="17">
        <v>705.50242324961971</v>
      </c>
      <c r="N194" s="17">
        <v>23.994990711193907</v>
      </c>
      <c r="O194" s="17">
        <v>832.29541778564453</v>
      </c>
      <c r="P194" s="17">
        <v>77.81982421875</v>
      </c>
      <c r="Q194" s="19">
        <f>(K194/M194)*100</f>
        <v>94.448303570112316</v>
      </c>
      <c r="R194" s="17">
        <f>K194/O194*100</f>
        <v>80.0599229751992</v>
      </c>
      <c r="S194" s="19">
        <v>666.33507040529946</v>
      </c>
      <c r="T194" s="17">
        <v>18.283432473700032</v>
      </c>
      <c r="U194" s="20"/>
    </row>
    <row r="195" spans="1:21" x14ac:dyDescent="0.25">
      <c r="A195" s="15">
        <v>22</v>
      </c>
      <c r="B195" s="12" t="s">
        <v>555</v>
      </c>
      <c r="C195" s="17">
        <v>141.7591295943449</v>
      </c>
      <c r="D195" s="18" t="s">
        <v>880</v>
      </c>
      <c r="E195" s="42">
        <v>0.11124885611223063</v>
      </c>
      <c r="F195" s="30">
        <v>3.1826421576115378E-3</v>
      </c>
      <c r="G195" s="41">
        <v>1.0463491651263024</v>
      </c>
      <c r="H195" s="41">
        <v>3.7288976992065244E-2</v>
      </c>
      <c r="I195" s="30">
        <v>6.8214987397779939E-2</v>
      </c>
      <c r="J195" s="30">
        <v>1.4495900765718601E-3</v>
      </c>
      <c r="K195" s="19">
        <v>679.97472104123233</v>
      </c>
      <c r="L195" s="17">
        <v>18.462133168142316</v>
      </c>
      <c r="M195" s="17">
        <v>727.07245815209978</v>
      </c>
      <c r="N195" s="17">
        <v>18.504558034469369</v>
      </c>
      <c r="O195" s="17">
        <v>875.16307830810547</v>
      </c>
      <c r="P195" s="17">
        <v>44.012069702148438</v>
      </c>
      <c r="Q195" s="19">
        <f>(K195/M195)*100</f>
        <v>93.522277376512193</v>
      </c>
      <c r="R195" s="17">
        <f>K195/O195*100</f>
        <v>77.69691591146443</v>
      </c>
      <c r="S195" s="19">
        <v>679.97472104123233</v>
      </c>
      <c r="T195" s="17">
        <v>18.462133168142316</v>
      </c>
      <c r="U195" s="20"/>
    </row>
    <row r="196" spans="1:21" x14ac:dyDescent="0.25">
      <c r="A196" s="15">
        <v>84</v>
      </c>
      <c r="B196" s="12" t="s">
        <v>617</v>
      </c>
      <c r="C196" s="17">
        <v>114.18844886938169</v>
      </c>
      <c r="D196" s="18">
        <v>6.25464195037891E-2</v>
      </c>
      <c r="E196" s="42">
        <v>0.11179221762027455</v>
      </c>
      <c r="F196" s="30">
        <v>2.9536624037811558E-3</v>
      </c>
      <c r="G196" s="41">
        <v>0.95746542476163476</v>
      </c>
      <c r="H196" s="41">
        <v>3.8043466471637422E-2</v>
      </c>
      <c r="I196" s="30">
        <v>6.2116968685345199E-2</v>
      </c>
      <c r="J196" s="30">
        <v>1.8434018584668501E-3</v>
      </c>
      <c r="K196" s="19">
        <v>683.12591833209297</v>
      </c>
      <c r="L196" s="17">
        <v>17.12546823516351</v>
      </c>
      <c r="M196" s="17">
        <v>681.98252096239025</v>
      </c>
      <c r="N196" s="17">
        <v>19.736520189964097</v>
      </c>
      <c r="O196" s="17">
        <v>678.21025848388672</v>
      </c>
      <c r="P196" s="17">
        <v>63.452720642089844</v>
      </c>
      <c r="Q196" s="19">
        <f>(K196/M196)*100</f>
        <v>100.16765787018839</v>
      </c>
      <c r="R196" s="17">
        <f>K196/O196*100</f>
        <v>100.72479880490086</v>
      </c>
      <c r="S196" s="19">
        <v>683.12591833209297</v>
      </c>
      <c r="T196" s="17">
        <v>17.12546823516351</v>
      </c>
    </row>
    <row r="197" spans="1:21" x14ac:dyDescent="0.25">
      <c r="A197" s="15">
        <v>23</v>
      </c>
      <c r="B197" s="12" t="s">
        <v>556</v>
      </c>
      <c r="C197" s="17">
        <v>152.51893671995697</v>
      </c>
      <c r="D197" s="18" t="s">
        <v>880</v>
      </c>
      <c r="E197" s="42">
        <v>0.11236782953682876</v>
      </c>
      <c r="F197" s="30">
        <v>2.3239849114746599E-3</v>
      </c>
      <c r="G197" s="41">
        <v>0.97601223060410425</v>
      </c>
      <c r="H197" s="41">
        <v>2.6421188957652244E-2</v>
      </c>
      <c r="I197" s="30">
        <v>6.2995857648415185E-2</v>
      </c>
      <c r="J197" s="30">
        <v>1.1003052408761914E-3</v>
      </c>
      <c r="K197" s="19">
        <v>686.46247076439101</v>
      </c>
      <c r="L197" s="17">
        <v>13.467584935557113</v>
      </c>
      <c r="M197" s="17">
        <v>691.55789093110275</v>
      </c>
      <c r="N197" s="17">
        <v>13.577459715208192</v>
      </c>
      <c r="O197" s="17">
        <v>708.16516876220703</v>
      </c>
      <c r="P197" s="17">
        <v>37.1551513671875</v>
      </c>
      <c r="Q197" s="19">
        <f>(K197/M197)*100</f>
        <v>99.263196872809687</v>
      </c>
      <c r="R197" s="17">
        <f>K197/O197*100</f>
        <v>96.935362122405721</v>
      </c>
      <c r="S197" s="19">
        <v>686.46247076439101</v>
      </c>
      <c r="T197" s="17">
        <v>13.467584935557113</v>
      </c>
    </row>
    <row r="198" spans="1:21" s="28" customFormat="1" x14ac:dyDescent="0.25">
      <c r="A198" s="15">
        <v>80</v>
      </c>
      <c r="B198" s="12" t="s">
        <v>613</v>
      </c>
      <c r="C198" s="17">
        <v>459.6386284294569</v>
      </c>
      <c r="D198" s="18" t="s">
        <v>880</v>
      </c>
      <c r="E198" s="42">
        <v>0.11313091063439529</v>
      </c>
      <c r="F198" s="30">
        <v>2.7572009134882503E-3</v>
      </c>
      <c r="G198" s="41">
        <v>0.98632865529915548</v>
      </c>
      <c r="H198" s="41">
        <v>3.3395268617356338E-2</v>
      </c>
      <c r="I198" s="30">
        <v>6.3232316585631901E-2</v>
      </c>
      <c r="J198" s="30">
        <v>1.4861495713612471E-3</v>
      </c>
      <c r="K198" s="19">
        <v>690.88303354843572</v>
      </c>
      <c r="L198" s="17">
        <v>15.967144901805966</v>
      </c>
      <c r="M198" s="17">
        <v>696.84524342145096</v>
      </c>
      <c r="N198" s="17">
        <v>17.072796686437925</v>
      </c>
      <c r="O198" s="17">
        <v>716.12834930419922</v>
      </c>
      <c r="P198" s="17">
        <v>49.93438720703125</v>
      </c>
      <c r="Q198" s="19">
        <f>(K198/M198)*100</f>
        <v>99.144399717254103</v>
      </c>
      <c r="R198" s="17">
        <f>K198/O198*100</f>
        <v>96.474749843335744</v>
      </c>
      <c r="S198" s="19">
        <v>690.88303354843572</v>
      </c>
      <c r="T198" s="17">
        <v>15.967144901805966</v>
      </c>
    </row>
    <row r="199" spans="1:21" x14ac:dyDescent="0.25">
      <c r="A199" s="15">
        <v>16</v>
      </c>
      <c r="B199" s="12" t="s">
        <v>549</v>
      </c>
      <c r="C199" s="17">
        <v>109.75106511413672</v>
      </c>
      <c r="D199" s="18">
        <v>0.27411323892691219</v>
      </c>
      <c r="E199" s="42">
        <v>0.11465068188565031</v>
      </c>
      <c r="F199" s="30">
        <v>4.9951788074448673E-3</v>
      </c>
      <c r="G199" s="41">
        <v>1.2390376969322836</v>
      </c>
      <c r="H199" s="41">
        <v>7.3769717402353441E-2</v>
      </c>
      <c r="I199" s="30">
        <v>7.8380242522891483E-2</v>
      </c>
      <c r="J199" s="30">
        <v>3.1804739374356053E-3</v>
      </c>
      <c r="K199" s="19">
        <v>699.67811537374803</v>
      </c>
      <c r="L199" s="17">
        <v>28.888125864352901</v>
      </c>
      <c r="M199" s="17">
        <v>818.44562520059753</v>
      </c>
      <c r="N199" s="17">
        <v>33.4660027564031</v>
      </c>
      <c r="O199" s="17">
        <v>1156.6019058227539</v>
      </c>
      <c r="P199" s="17">
        <v>80.571174621582031</v>
      </c>
      <c r="Q199" s="19">
        <f>(K199/M199)*100</f>
        <v>85.488649927386433</v>
      </c>
      <c r="R199" s="17">
        <f>K199/O199*100</f>
        <v>60.494290373491033</v>
      </c>
      <c r="S199" s="19" t="s">
        <v>706</v>
      </c>
      <c r="T199" s="17" t="s">
        <v>706</v>
      </c>
    </row>
    <row r="200" spans="1:21" x14ac:dyDescent="0.25">
      <c r="A200" s="15">
        <v>12</v>
      </c>
      <c r="B200" s="12" t="s">
        <v>545</v>
      </c>
      <c r="C200" s="17">
        <v>53.192048675222516</v>
      </c>
      <c r="D200" s="18">
        <v>1.1733568383937079</v>
      </c>
      <c r="E200" s="42">
        <v>0.11484714200892465</v>
      </c>
      <c r="F200" s="30">
        <v>3.7371183984811623E-3</v>
      </c>
      <c r="G200" s="41">
        <v>0.9493302607167724</v>
      </c>
      <c r="H200" s="41">
        <v>5.500384325198273E-2</v>
      </c>
      <c r="I200" s="30">
        <v>5.9950920769701911E-2</v>
      </c>
      <c r="J200" s="30">
        <v>2.8739907009559529E-3</v>
      </c>
      <c r="K200" s="19">
        <v>700.81417614508484</v>
      </c>
      <c r="L200" s="17">
        <v>21.608636638435655</v>
      </c>
      <c r="M200" s="17">
        <v>677.75382803314176</v>
      </c>
      <c r="N200" s="17">
        <v>28.658458167700189</v>
      </c>
      <c r="O200" s="17">
        <v>601.87816619873047</v>
      </c>
      <c r="P200" s="17">
        <v>103.90281677246094</v>
      </c>
      <c r="Q200" s="19">
        <f>(K200/M200)*100</f>
        <v>103.40246667124917</v>
      </c>
      <c r="R200" s="17">
        <f>K200/O200*100</f>
        <v>116.43787987379615</v>
      </c>
      <c r="S200" s="19">
        <v>700.81417614508484</v>
      </c>
      <c r="T200" s="17">
        <v>21.608636638435655</v>
      </c>
    </row>
    <row r="201" spans="1:21" x14ac:dyDescent="0.25">
      <c r="A201" s="15">
        <v>81</v>
      </c>
      <c r="B201" s="12" t="s">
        <v>614</v>
      </c>
      <c r="C201" s="17">
        <v>281.38903346666632</v>
      </c>
      <c r="D201" s="18">
        <v>0.51122540062244393</v>
      </c>
      <c r="E201" s="42">
        <v>0.11757703262105197</v>
      </c>
      <c r="F201" s="30">
        <v>3.0336654562299233E-3</v>
      </c>
      <c r="G201" s="41">
        <v>1.1232283421244085</v>
      </c>
      <c r="H201" s="41">
        <v>4.2582178153065094E-2</v>
      </c>
      <c r="I201" s="30">
        <v>6.9285807560140439E-2</v>
      </c>
      <c r="J201" s="30">
        <v>1.9244623099901683E-3</v>
      </c>
      <c r="K201" s="19">
        <v>716.57950186325706</v>
      </c>
      <c r="L201" s="17">
        <v>17.498285275819171</v>
      </c>
      <c r="M201" s="17">
        <v>764.52021453441796</v>
      </c>
      <c r="N201" s="17">
        <v>20.366636762367307</v>
      </c>
      <c r="O201" s="17">
        <v>907.33051300048828</v>
      </c>
      <c r="P201" s="17">
        <v>57.244300842285156</v>
      </c>
      <c r="Q201" s="19">
        <f>(K201/M201)*100</f>
        <v>93.729307380007455</v>
      </c>
      <c r="R201" s="17">
        <f>K201/O201*100</f>
        <v>78.976678464562056</v>
      </c>
      <c r="S201" s="19">
        <v>716.57950186325706</v>
      </c>
      <c r="T201" s="17">
        <v>17.498285275819171</v>
      </c>
    </row>
    <row r="202" spans="1:21" x14ac:dyDescent="0.25">
      <c r="A202" s="15">
        <v>2</v>
      </c>
      <c r="B202" s="12" t="s">
        <v>535</v>
      </c>
      <c r="C202" s="17">
        <v>134.27797834101787</v>
      </c>
      <c r="D202" s="18">
        <v>0.26377538405212908</v>
      </c>
      <c r="E202" s="42">
        <v>0.11934459066166327</v>
      </c>
      <c r="F202" s="30">
        <v>3.4020949609387418E-3</v>
      </c>
      <c r="G202" s="41">
        <v>1.0488690627875419</v>
      </c>
      <c r="H202" s="41">
        <v>4.1008394927474587E-2</v>
      </c>
      <c r="I202" s="30">
        <v>6.3740763579729715E-2</v>
      </c>
      <c r="J202" s="30">
        <v>1.7056013408968628E-3</v>
      </c>
      <c r="K202" s="19">
        <v>726.76675761675608</v>
      </c>
      <c r="L202" s="17">
        <v>19.592424039239631</v>
      </c>
      <c r="M202" s="17">
        <v>728.32204318600623</v>
      </c>
      <c r="N202" s="17">
        <v>20.325745382256628</v>
      </c>
      <c r="O202" s="17">
        <v>733.11328887939453</v>
      </c>
      <c r="P202" s="17">
        <v>56.695938110351563</v>
      </c>
      <c r="Q202" s="19">
        <f>(K202/M202)*100</f>
        <v>99.786456337028241</v>
      </c>
      <c r="R202" s="17">
        <f>K202/O202*100</f>
        <v>99.13430415750075</v>
      </c>
      <c r="S202" s="19">
        <v>726.76675761675608</v>
      </c>
      <c r="T202" s="17">
        <v>19.592424039239631</v>
      </c>
    </row>
    <row r="203" spans="1:21" x14ac:dyDescent="0.25">
      <c r="A203" s="15">
        <v>39</v>
      </c>
      <c r="B203" s="12" t="s">
        <v>572</v>
      </c>
      <c r="C203" s="17">
        <v>468.90969798550685</v>
      </c>
      <c r="D203" s="18">
        <v>0.59461953841326864</v>
      </c>
      <c r="E203" s="42">
        <v>0.12033096824795279</v>
      </c>
      <c r="F203" s="30">
        <v>2.4644384581499978E-3</v>
      </c>
      <c r="G203" s="41">
        <v>1.202151336006827</v>
      </c>
      <c r="H203" s="41">
        <v>3.1286300045761418E-2</v>
      </c>
      <c r="I203" s="30">
        <v>7.2457018152212518E-2</v>
      </c>
      <c r="J203" s="30">
        <v>1.1635234781664026E-3</v>
      </c>
      <c r="K203" s="19">
        <v>732.44471744694977</v>
      </c>
      <c r="L203" s="17">
        <v>14.180010241657271</v>
      </c>
      <c r="M203" s="17">
        <v>801.57867954936671</v>
      </c>
      <c r="N203" s="17">
        <v>14.426672663875763</v>
      </c>
      <c r="O203" s="17">
        <v>998.87371063232422</v>
      </c>
      <c r="P203" s="17">
        <v>32.620429992675781</v>
      </c>
      <c r="Q203" s="19">
        <f>(K203/M203)*100</f>
        <v>91.375274334731202</v>
      </c>
      <c r="R203" s="17">
        <f>K203/O203*100</f>
        <v>73.327059231870763</v>
      </c>
      <c r="S203" s="19">
        <v>732.44471744694977</v>
      </c>
      <c r="T203" s="17">
        <v>14.180010241657271</v>
      </c>
    </row>
    <row r="204" spans="1:21" x14ac:dyDescent="0.25">
      <c r="A204" s="15">
        <v>50</v>
      </c>
      <c r="B204" s="12" t="s">
        <v>583</v>
      </c>
      <c r="C204" s="17">
        <v>62.764399807480338</v>
      </c>
      <c r="D204" s="18">
        <v>0.41318046571253692</v>
      </c>
      <c r="E204" s="42">
        <v>0.12455329782041454</v>
      </c>
      <c r="F204" s="30">
        <v>3.4061911036610899E-3</v>
      </c>
      <c r="G204" s="41">
        <v>1.1864736688286628</v>
      </c>
      <c r="H204" s="41">
        <v>4.8145908476512594E-2</v>
      </c>
      <c r="I204" s="30">
        <v>6.9087837441865751E-2</v>
      </c>
      <c r="J204" s="30">
        <v>2.0712325149073174E-3</v>
      </c>
      <c r="K204" s="19">
        <v>756.69366466637848</v>
      </c>
      <c r="L204" s="17">
        <v>19.525155551207092</v>
      </c>
      <c r="M204" s="17">
        <v>794.3240586751632</v>
      </c>
      <c r="N204" s="17">
        <v>22.362237351798569</v>
      </c>
      <c r="O204" s="17">
        <v>901.43680572509766</v>
      </c>
      <c r="P204" s="17">
        <v>61.850547790527344</v>
      </c>
      <c r="Q204" s="19">
        <f>(K204/M204)*100</f>
        <v>95.262589166498657</v>
      </c>
      <c r="R204" s="17">
        <f>K204/O204*100</f>
        <v>83.943062881452818</v>
      </c>
      <c r="S204" s="19">
        <v>756.69366466637848</v>
      </c>
      <c r="T204" s="17">
        <v>19.525155551207092</v>
      </c>
    </row>
    <row r="205" spans="1:21" x14ac:dyDescent="0.25">
      <c r="A205" s="15">
        <v>5</v>
      </c>
      <c r="B205" s="12" t="s">
        <v>538</v>
      </c>
      <c r="C205" s="17">
        <v>77.477023165633938</v>
      </c>
      <c r="D205" s="18">
        <v>0.44784821984317136</v>
      </c>
      <c r="E205" s="42">
        <v>0.12885988649837418</v>
      </c>
      <c r="F205" s="30">
        <v>3.3643676815651178E-3</v>
      </c>
      <c r="G205" s="41">
        <v>1.1559386682171409</v>
      </c>
      <c r="H205" s="41">
        <v>4.3633642141216476E-2</v>
      </c>
      <c r="I205" s="30">
        <v>6.5060256729934526E-2</v>
      </c>
      <c r="J205" s="30">
        <v>1.7736506169360499E-3</v>
      </c>
      <c r="K205" s="19">
        <v>781.33290395239271</v>
      </c>
      <c r="L205" s="17">
        <v>19.211837516314915</v>
      </c>
      <c r="M205" s="17">
        <v>780.04387025286792</v>
      </c>
      <c r="N205" s="17">
        <v>20.55295549661605</v>
      </c>
      <c r="O205" s="17">
        <v>776.35288238525391</v>
      </c>
      <c r="P205" s="17">
        <v>57.363510131835938</v>
      </c>
      <c r="Q205" s="19">
        <f>(K205/M205)*100</f>
        <v>100.16525143632073</v>
      </c>
      <c r="R205" s="17">
        <f>K205/O205*100</f>
        <v>100.64146365398146</v>
      </c>
      <c r="S205" s="19">
        <v>781.33290395239271</v>
      </c>
      <c r="T205" s="17">
        <v>19.211837516314915</v>
      </c>
    </row>
    <row r="206" spans="1:21" x14ac:dyDescent="0.25">
      <c r="A206" s="15">
        <v>53</v>
      </c>
      <c r="B206" s="12" t="s">
        <v>586</v>
      </c>
      <c r="C206" s="17">
        <v>532.3840646401278</v>
      </c>
      <c r="D206" s="18">
        <v>1.3190470797564289E-3</v>
      </c>
      <c r="E206" s="42">
        <v>0.13347663065810808</v>
      </c>
      <c r="F206" s="30">
        <v>6.6553772424358722E-3</v>
      </c>
      <c r="G206" s="41">
        <v>2.0339798393379129</v>
      </c>
      <c r="H206" s="41">
        <v>0.10509761392939448</v>
      </c>
      <c r="I206" s="30">
        <v>0.11051981109283307</v>
      </c>
      <c r="J206" s="30">
        <v>1.4979040707190599E-3</v>
      </c>
      <c r="K206" s="19">
        <v>807.64245327963874</v>
      </c>
      <c r="L206" s="17">
        <v>37.850298195242374</v>
      </c>
      <c r="M206" s="17">
        <v>1126.9485058562893</v>
      </c>
      <c r="N206" s="17">
        <v>35.187132483021401</v>
      </c>
      <c r="O206" s="17">
        <v>1808.0472946166992</v>
      </c>
      <c r="P206" s="17">
        <v>24.633407592773438</v>
      </c>
      <c r="Q206" s="19">
        <f>(K206/M206)*100</f>
        <v>71.666313862847502</v>
      </c>
      <c r="R206" s="17">
        <f>K206/O206*100</f>
        <v>44.669321188904888</v>
      </c>
      <c r="S206" s="19" t="s">
        <v>706</v>
      </c>
      <c r="T206" s="17" t="s">
        <v>706</v>
      </c>
      <c r="U206" s="20"/>
    </row>
    <row r="207" spans="1:21" x14ac:dyDescent="0.25">
      <c r="A207" s="15">
        <v>55</v>
      </c>
      <c r="B207" s="12" t="s">
        <v>588</v>
      </c>
      <c r="C207" s="17">
        <v>397.7667049091113</v>
      </c>
      <c r="D207" s="18">
        <v>0.11255785403114882</v>
      </c>
      <c r="E207" s="42">
        <v>0.134283096431214</v>
      </c>
      <c r="F207" s="30">
        <v>3.3979286666952916E-3</v>
      </c>
      <c r="G207" s="41">
        <v>1.2627540808384463</v>
      </c>
      <c r="H207" s="41">
        <v>3.7290454080146244E-2</v>
      </c>
      <c r="I207" s="30">
        <v>6.8201850575964409E-2</v>
      </c>
      <c r="J207" s="30">
        <v>1.0383258667256863E-3</v>
      </c>
      <c r="K207" s="19">
        <v>812.22728207882881</v>
      </c>
      <c r="L207" s="17">
        <v>19.310712761383854</v>
      </c>
      <c r="M207" s="17">
        <v>829.14422623723169</v>
      </c>
      <c r="N207" s="17">
        <v>16.735147619993654</v>
      </c>
      <c r="O207" s="17">
        <v>874.76253509521484</v>
      </c>
      <c r="P207" s="17">
        <v>31.528472900390625</v>
      </c>
      <c r="Q207" s="19">
        <f>(K207/M207)*100</f>
        <v>97.959710310572362</v>
      </c>
      <c r="R207" s="17">
        <f>K207/O207*100</f>
        <v>92.851173832041255</v>
      </c>
      <c r="S207" s="19">
        <v>812.22728207882881</v>
      </c>
      <c r="T207" s="17">
        <v>19.310712761383854</v>
      </c>
    </row>
    <row r="208" spans="1:21" x14ac:dyDescent="0.25">
      <c r="A208" s="15">
        <v>77</v>
      </c>
      <c r="B208" s="12" t="s">
        <v>610</v>
      </c>
      <c r="C208" s="17">
        <v>144.39825137828976</v>
      </c>
      <c r="D208" s="18">
        <v>2.47558289149548E-2</v>
      </c>
      <c r="E208" s="42">
        <v>0.13446538376865874</v>
      </c>
      <c r="F208" s="30">
        <v>3.326327178417186E-3</v>
      </c>
      <c r="G208" s="41">
        <v>1.2321346551621288</v>
      </c>
      <c r="H208" s="41">
        <v>4.5044836604915983E-2</v>
      </c>
      <c r="I208" s="30">
        <v>6.645786762405298E-2</v>
      </c>
      <c r="J208" s="30">
        <v>1.788907544540828E-3</v>
      </c>
      <c r="K208" s="19">
        <v>813.26314992881828</v>
      </c>
      <c r="L208" s="17">
        <v>18.900755654952434</v>
      </c>
      <c r="M208" s="17">
        <v>815.31032347366067</v>
      </c>
      <c r="N208" s="17">
        <v>20.493375643447052</v>
      </c>
      <c r="O208" s="17">
        <v>820.89900970458984</v>
      </c>
      <c r="P208" s="17">
        <v>56.233406066894531</v>
      </c>
      <c r="Q208" s="19">
        <f>(K208/M208)*100</f>
        <v>99.748908668772856</v>
      </c>
      <c r="R208" s="17">
        <f>K208/O208*100</f>
        <v>99.069817397085245</v>
      </c>
      <c r="S208" s="19">
        <v>813.26314992881828</v>
      </c>
      <c r="T208" s="17">
        <v>18.900755654952434</v>
      </c>
    </row>
    <row r="209" spans="1:21" x14ac:dyDescent="0.25">
      <c r="A209" s="15">
        <v>83</v>
      </c>
      <c r="B209" s="12" t="s">
        <v>616</v>
      </c>
      <c r="C209" s="17">
        <v>63.404137330590004</v>
      </c>
      <c r="D209" s="18">
        <v>0.23831479477692397</v>
      </c>
      <c r="E209" s="42">
        <v>0.13748586109417407</v>
      </c>
      <c r="F209" s="30">
        <v>3.9642419138605361E-3</v>
      </c>
      <c r="G209" s="41">
        <v>1.2868385507541527</v>
      </c>
      <c r="H209" s="41">
        <v>5.3957780181543416E-2</v>
      </c>
      <c r="I209" s="30">
        <v>6.7883581924684674E-2</v>
      </c>
      <c r="J209" s="30">
        <v>2.0665814922695516E-3</v>
      </c>
      <c r="K209" s="19">
        <v>830.40315837296578</v>
      </c>
      <c r="L209" s="17">
        <v>22.465707891996999</v>
      </c>
      <c r="M209" s="17">
        <v>839.89472327055137</v>
      </c>
      <c r="N209" s="17">
        <v>23.962332685051138</v>
      </c>
      <c r="O209" s="17">
        <v>865.07320404052734</v>
      </c>
      <c r="P209" s="17">
        <v>63.161849975585938</v>
      </c>
      <c r="Q209" s="19">
        <f>(K209/M209)*100</f>
        <v>98.869910164380443</v>
      </c>
      <c r="R209" s="17">
        <f>K209/O209*100</f>
        <v>95.99224140735987</v>
      </c>
      <c r="S209" s="19">
        <v>830.40315837296578</v>
      </c>
      <c r="T209" s="17">
        <v>22.465707891996999</v>
      </c>
    </row>
    <row r="210" spans="1:21" x14ac:dyDescent="0.25">
      <c r="A210" s="15">
        <v>24</v>
      </c>
      <c r="B210" s="12" t="s">
        <v>557</v>
      </c>
      <c r="C210" s="17">
        <v>111.53817105494977</v>
      </c>
      <c r="D210" s="18" t="s">
        <v>880</v>
      </c>
      <c r="E210" s="42">
        <v>0.13882384370904899</v>
      </c>
      <c r="F210" s="30">
        <v>3.6906931835600843E-3</v>
      </c>
      <c r="G210" s="41">
        <v>1.5993722239265122</v>
      </c>
      <c r="H210" s="41">
        <v>7.7813719495605338E-2</v>
      </c>
      <c r="I210" s="30">
        <v>8.3557263777924523E-2</v>
      </c>
      <c r="J210" s="30">
        <v>3.4046852773166902E-3</v>
      </c>
      <c r="K210" s="19">
        <v>837.98113695843733</v>
      </c>
      <c r="L210" s="17">
        <v>20.890898509189242</v>
      </c>
      <c r="M210" s="17">
        <v>969.96493226092423</v>
      </c>
      <c r="N210" s="17">
        <v>30.40516690593131</v>
      </c>
      <c r="O210" s="17">
        <v>1282.3343276977539</v>
      </c>
      <c r="P210" s="17">
        <v>79.455375671386719</v>
      </c>
      <c r="Q210" s="19">
        <f>(K210/M210)*100</f>
        <v>86.39293123774678</v>
      </c>
      <c r="R210" s="17">
        <f>K210/O210*100</f>
        <v>65.348101416181493</v>
      </c>
      <c r="S210" s="19" t="s">
        <v>706</v>
      </c>
      <c r="T210" s="17" t="s">
        <v>706</v>
      </c>
    </row>
    <row r="211" spans="1:21" x14ac:dyDescent="0.25">
      <c r="A211" s="15">
        <v>56</v>
      </c>
      <c r="B211" s="12" t="s">
        <v>589</v>
      </c>
      <c r="C211" s="17">
        <v>189.84703810303583</v>
      </c>
      <c r="D211" s="18">
        <v>0.44530070479365058</v>
      </c>
      <c r="E211" s="42">
        <v>0.14393384361290223</v>
      </c>
      <c r="F211" s="30">
        <v>4.0765986995048419E-3</v>
      </c>
      <c r="G211" s="41">
        <v>1.6187779918821115</v>
      </c>
      <c r="H211" s="41">
        <v>6.4172301020196151E-2</v>
      </c>
      <c r="I211" s="30">
        <v>8.1568616009142905E-2</v>
      </c>
      <c r="J211" s="30">
        <v>2.2624756222175812E-3</v>
      </c>
      <c r="K211" s="19">
        <v>866.84111568196795</v>
      </c>
      <c r="L211" s="17">
        <v>22.972226976973161</v>
      </c>
      <c r="M211" s="17">
        <v>977.51717891595558</v>
      </c>
      <c r="N211" s="17">
        <v>24.886612819286995</v>
      </c>
      <c r="O211" s="17">
        <v>1235.2514266967773</v>
      </c>
      <c r="P211" s="17">
        <v>54.426193237304688</v>
      </c>
      <c r="Q211" s="19">
        <f>(K211/M211)*100</f>
        <v>88.677839569354177</v>
      </c>
      <c r="R211" s="17">
        <f>K211/O211*100</f>
        <v>70.175277433195419</v>
      </c>
      <c r="S211" s="19" t="s">
        <v>706</v>
      </c>
      <c r="T211" s="17" t="s">
        <v>706</v>
      </c>
    </row>
    <row r="212" spans="1:21" x14ac:dyDescent="0.25">
      <c r="A212" s="15">
        <v>54</v>
      </c>
      <c r="B212" s="12" t="s">
        <v>587</v>
      </c>
      <c r="C212" s="17">
        <v>195.02536690027179</v>
      </c>
      <c r="D212" s="18">
        <v>0.88625113708750836</v>
      </c>
      <c r="E212" s="42">
        <v>0.14497837518519993</v>
      </c>
      <c r="F212" s="30">
        <v>5.705638752683556E-3</v>
      </c>
      <c r="G212" s="41">
        <v>1.3713456633332235</v>
      </c>
      <c r="H212" s="41">
        <v>6.3021193838262823E-2</v>
      </c>
      <c r="I212" s="30">
        <v>6.8602893657769004E-2</v>
      </c>
      <c r="J212" s="30">
        <v>1.6279356066673924E-3</v>
      </c>
      <c r="K212" s="19">
        <v>872.72449253348168</v>
      </c>
      <c r="L212" s="17">
        <v>32.12290321624738</v>
      </c>
      <c r="M212" s="17">
        <v>876.74019845763269</v>
      </c>
      <c r="N212" s="17">
        <v>26.991309167623342</v>
      </c>
      <c r="O212" s="17">
        <v>886.89327239990234</v>
      </c>
      <c r="P212" s="17">
        <v>49.0570068359375</v>
      </c>
      <c r="Q212" s="19">
        <f>(K212/M212)*100</f>
        <v>99.541973103182059</v>
      </c>
      <c r="R212" s="17">
        <f>K212/O212*100</f>
        <v>98.402425600987996</v>
      </c>
      <c r="S212" s="19">
        <v>872.72449253348168</v>
      </c>
      <c r="T212" s="17">
        <v>32.12290321624738</v>
      </c>
    </row>
    <row r="213" spans="1:21" x14ac:dyDescent="0.25">
      <c r="A213" s="15">
        <v>4</v>
      </c>
      <c r="B213" s="12" t="s">
        <v>537</v>
      </c>
      <c r="C213" s="17">
        <v>184.49352923377225</v>
      </c>
      <c r="D213" s="18" t="s">
        <v>880</v>
      </c>
      <c r="E213" s="42">
        <v>0.14700981298113514</v>
      </c>
      <c r="F213" s="30">
        <v>5.3033096869045167E-3</v>
      </c>
      <c r="G213" s="41">
        <v>1.397086219154644</v>
      </c>
      <c r="H213" s="41">
        <v>6.2258209664632295E-2</v>
      </c>
      <c r="I213" s="30">
        <v>6.8924814978919516E-2</v>
      </c>
      <c r="J213" s="30">
        <v>1.8032504789459482E-3</v>
      </c>
      <c r="K213" s="19">
        <v>884.15131474249392</v>
      </c>
      <c r="L213" s="17">
        <v>29.804864882580944</v>
      </c>
      <c r="M213" s="17">
        <v>887.7026190944174</v>
      </c>
      <c r="N213" s="17">
        <v>26.377921143815001</v>
      </c>
      <c r="O213" s="17">
        <v>896.56352996826172</v>
      </c>
      <c r="P213" s="17">
        <v>54.006576538085938</v>
      </c>
      <c r="Q213" s="19">
        <f>(K213/M213)*100</f>
        <v>99.599944364752872</v>
      </c>
      <c r="R213" s="17">
        <f>K213/O213*100</f>
        <v>98.615578839548917</v>
      </c>
      <c r="S213" s="19">
        <v>884.15131474249392</v>
      </c>
      <c r="T213" s="17">
        <v>29.804864882580944</v>
      </c>
    </row>
    <row r="214" spans="1:21" x14ac:dyDescent="0.25">
      <c r="A214" s="15">
        <v>33</v>
      </c>
      <c r="B214" s="12" t="s">
        <v>566</v>
      </c>
      <c r="C214" s="17">
        <v>93.061888824175924</v>
      </c>
      <c r="D214" s="18" t="s">
        <v>880</v>
      </c>
      <c r="E214" s="42">
        <v>0.14889349782386715</v>
      </c>
      <c r="F214" s="30">
        <v>4.1436589124384336E-3</v>
      </c>
      <c r="G214" s="41">
        <v>1.4158157149762964</v>
      </c>
      <c r="H214" s="41">
        <v>4.9752297991846349E-2</v>
      </c>
      <c r="I214" s="30">
        <v>6.896515573254397E-2</v>
      </c>
      <c r="J214" s="30">
        <v>1.4797081511618378E-3</v>
      </c>
      <c r="K214" s="19">
        <v>894.72895881872876</v>
      </c>
      <c r="L214" s="17">
        <v>23.249323371834521</v>
      </c>
      <c r="M214" s="17">
        <v>895.60542239889537</v>
      </c>
      <c r="N214" s="17">
        <v>20.914171456401334</v>
      </c>
      <c r="O214" s="17">
        <v>897.76515960693359</v>
      </c>
      <c r="P214" s="17">
        <v>44.274330139160156</v>
      </c>
      <c r="Q214" s="19">
        <f>(K214/M214)*100</f>
        <v>99.902137307541196</v>
      </c>
      <c r="R214" s="17">
        <f>K214/O214*100</f>
        <v>99.661804564844758</v>
      </c>
      <c r="S214" s="19">
        <v>894.72895881872876</v>
      </c>
      <c r="T214" s="17">
        <v>23.249323371834521</v>
      </c>
    </row>
    <row r="215" spans="1:21" x14ac:dyDescent="0.25">
      <c r="A215" s="15">
        <v>62</v>
      </c>
      <c r="B215" s="12" t="s">
        <v>595</v>
      </c>
      <c r="C215" s="17">
        <v>53.159812324269396</v>
      </c>
      <c r="D215" s="18" t="s">
        <v>880</v>
      </c>
      <c r="E215" s="42">
        <v>0.15919451567867091</v>
      </c>
      <c r="F215" s="30">
        <v>6.1826795539816643E-3</v>
      </c>
      <c r="G215" s="41">
        <v>1.5599903043365821</v>
      </c>
      <c r="H215" s="41">
        <v>8.2134426520376183E-2</v>
      </c>
      <c r="I215" s="30">
        <v>7.1071015738828971E-2</v>
      </c>
      <c r="J215" s="30">
        <v>2.5265247432645246E-3</v>
      </c>
      <c r="K215" s="19">
        <v>952.2682968290045</v>
      </c>
      <c r="L215" s="17">
        <v>34.381810769922879</v>
      </c>
      <c r="M215" s="17">
        <v>954.46359457356596</v>
      </c>
      <c r="N215" s="17">
        <v>32.588614981340982</v>
      </c>
      <c r="O215" s="17">
        <v>959.52510833740234</v>
      </c>
      <c r="P215" s="17">
        <v>72.693824768066406</v>
      </c>
      <c r="Q215" s="19">
        <f>(K215/M215)*100</f>
        <v>99.76999670212227</v>
      </c>
      <c r="R215" s="17">
        <f>K215/O215*100</f>
        <v>99.243708012917779</v>
      </c>
      <c r="S215" s="19">
        <v>952.2682968290045</v>
      </c>
      <c r="T215" s="17">
        <v>34.381810769922879</v>
      </c>
    </row>
    <row r="216" spans="1:21" x14ac:dyDescent="0.25">
      <c r="A216" s="15">
        <v>15</v>
      </c>
      <c r="B216" s="12" t="s">
        <v>548</v>
      </c>
      <c r="C216" s="17">
        <v>241.61441542145869</v>
      </c>
      <c r="D216" s="18">
        <v>3.2445432222328006E-2</v>
      </c>
      <c r="E216" s="42">
        <v>0.16474492762888673</v>
      </c>
      <c r="F216" s="30">
        <v>4.374634257626883E-3</v>
      </c>
      <c r="G216" s="41">
        <v>1.6363645169332917</v>
      </c>
      <c r="H216" s="41">
        <v>4.8784519679661964E-2</v>
      </c>
      <c r="I216" s="30">
        <v>7.2038842658946389E-2</v>
      </c>
      <c r="J216" s="30">
        <v>9.7634753808975171E-4</v>
      </c>
      <c r="K216" s="19">
        <v>983.06012250459332</v>
      </c>
      <c r="L216" s="17">
        <v>24.211247729203137</v>
      </c>
      <c r="M216" s="17">
        <v>984.31323673374357</v>
      </c>
      <c r="N216" s="17">
        <v>18.791267001174731</v>
      </c>
      <c r="O216" s="17">
        <v>987.10536956787109</v>
      </c>
      <c r="P216" s="17">
        <v>27.58026123046875</v>
      </c>
      <c r="Q216" s="19">
        <f>(K216/M216)*100</f>
        <v>99.872691519083048</v>
      </c>
      <c r="R216" s="17">
        <f>K216/O216*100</f>
        <v>99.590190957521713</v>
      </c>
      <c r="S216" s="19">
        <v>983.06012250459332</v>
      </c>
      <c r="T216" s="17">
        <v>24.211247729203137</v>
      </c>
    </row>
    <row r="217" spans="1:21" x14ac:dyDescent="0.25">
      <c r="A217" s="15">
        <v>59</v>
      </c>
      <c r="B217" s="12" t="s">
        <v>592</v>
      </c>
      <c r="C217" s="17">
        <v>305.44778847302109</v>
      </c>
      <c r="D217" s="18">
        <v>0.36863406719838299</v>
      </c>
      <c r="E217" s="42">
        <v>0.1652892665047907</v>
      </c>
      <c r="F217" s="30">
        <v>5.9538884208097014E-3</v>
      </c>
      <c r="G217" s="41">
        <v>1.6357052696781469</v>
      </c>
      <c r="H217" s="41">
        <v>6.6329463365461486E-2</v>
      </c>
      <c r="I217" s="30">
        <v>7.1772673806910006E-2</v>
      </c>
      <c r="J217" s="30">
        <v>1.3367233845541606E-3</v>
      </c>
      <c r="K217" s="19">
        <v>986.07202749928331</v>
      </c>
      <c r="L217" s="17">
        <v>32.936309270262143</v>
      </c>
      <c r="M217" s="17">
        <v>984.059299088241</v>
      </c>
      <c r="N217" s="17">
        <v>25.558258383049406</v>
      </c>
      <c r="O217" s="17">
        <v>979.57134246826172</v>
      </c>
      <c r="P217" s="17">
        <v>37.951469421386719</v>
      </c>
      <c r="Q217" s="19">
        <f>(K217/M217)*100</f>
        <v>100.20453324437939</v>
      </c>
      <c r="R217" s="17">
        <f>K217/O217*100</f>
        <v>100.66362548077832</v>
      </c>
      <c r="S217" s="19">
        <v>986.07202749928331</v>
      </c>
      <c r="T217" s="17">
        <v>32.936309270262143</v>
      </c>
    </row>
    <row r="218" spans="1:21" x14ac:dyDescent="0.25">
      <c r="A218" s="15">
        <v>49</v>
      </c>
      <c r="B218" s="12" t="s">
        <v>582</v>
      </c>
      <c r="C218" s="17">
        <v>83.526532011689298</v>
      </c>
      <c r="D218" s="18">
        <v>0.53312194451410277</v>
      </c>
      <c r="E218" s="42">
        <v>0.16591910931526352</v>
      </c>
      <c r="F218" s="30">
        <v>5.1276254192828084E-3</v>
      </c>
      <c r="G218" s="41">
        <v>1.7117009051597269</v>
      </c>
      <c r="H218" s="41">
        <v>6.7654984147726471E-2</v>
      </c>
      <c r="I218" s="30">
        <v>7.4822152498614153E-2</v>
      </c>
      <c r="J218" s="30">
        <v>1.8436425214867331E-3</v>
      </c>
      <c r="K218" s="19">
        <v>989.55528270847788</v>
      </c>
      <c r="L218" s="17">
        <v>28.35011852643629</v>
      </c>
      <c r="M218" s="17">
        <v>1012.9218442282257</v>
      </c>
      <c r="N218" s="17">
        <v>25.338334019051558</v>
      </c>
      <c r="O218" s="17">
        <v>1063.7998580932617</v>
      </c>
      <c r="P218" s="17">
        <v>49.576759338378906</v>
      </c>
      <c r="Q218" s="19">
        <f>(K218/M218)*100</f>
        <v>97.693152571158976</v>
      </c>
      <c r="R218" s="17">
        <f>K218/O218*100</f>
        <v>93.020813565640196</v>
      </c>
      <c r="S218" s="19">
        <v>989.55528270847788</v>
      </c>
      <c r="T218" s="17">
        <v>28.35011852643629</v>
      </c>
    </row>
    <row r="219" spans="1:21" x14ac:dyDescent="0.25">
      <c r="A219" s="15">
        <v>11</v>
      </c>
      <c r="B219" s="12" t="s">
        <v>544</v>
      </c>
      <c r="C219" s="17">
        <v>161.93020171718811</v>
      </c>
      <c r="D219" s="18">
        <v>0.10669474655950653</v>
      </c>
      <c r="E219" s="42">
        <v>0.1666825889372191</v>
      </c>
      <c r="F219" s="30">
        <v>4.0774466094616523E-3</v>
      </c>
      <c r="G219" s="41">
        <v>1.6725142817861678</v>
      </c>
      <c r="H219" s="41">
        <v>4.6913801222509648E-2</v>
      </c>
      <c r="I219" s="30">
        <v>7.2774347941680445E-2</v>
      </c>
      <c r="J219" s="30">
        <v>9.9886275933448059E-4</v>
      </c>
      <c r="K219" s="19">
        <v>993.77507506351731</v>
      </c>
      <c r="L219" s="17">
        <v>22.528980653970166</v>
      </c>
      <c r="M219" s="17">
        <v>998.14155240152445</v>
      </c>
      <c r="N219" s="17">
        <v>17.826049761871502</v>
      </c>
      <c r="O219" s="17">
        <v>1007.7428817749023</v>
      </c>
      <c r="P219" s="17">
        <v>27.8472900390625</v>
      </c>
      <c r="Q219" s="19">
        <f>(K219/M219)*100</f>
        <v>99.562539268353135</v>
      </c>
      <c r="R219" s="17">
        <f>K219/O219*100</f>
        <v>98.613951339771901</v>
      </c>
      <c r="S219" s="19">
        <v>993.77507506351731</v>
      </c>
      <c r="T219" s="17">
        <v>22.528980653970166</v>
      </c>
    </row>
    <row r="220" spans="1:21" x14ac:dyDescent="0.25">
      <c r="A220" s="15">
        <v>63</v>
      </c>
      <c r="B220" s="12" t="s">
        <v>596</v>
      </c>
      <c r="C220" s="17">
        <v>194.43755436732087</v>
      </c>
      <c r="D220" s="18" t="s">
        <v>880</v>
      </c>
      <c r="E220" s="42">
        <v>0.16758750868515937</v>
      </c>
      <c r="F220" s="30">
        <v>5.4436523497322295E-3</v>
      </c>
      <c r="G220" s="41">
        <v>1.6767323091582089</v>
      </c>
      <c r="H220" s="41">
        <v>6.209123296900855E-2</v>
      </c>
      <c r="I220" s="30">
        <v>7.256393293295578E-2</v>
      </c>
      <c r="J220" s="30">
        <v>1.2903177701972962E-3</v>
      </c>
      <c r="K220" s="19">
        <v>998.77303975974894</v>
      </c>
      <c r="L220" s="17">
        <v>30.054416185373839</v>
      </c>
      <c r="M220" s="17">
        <v>999.74286740041225</v>
      </c>
      <c r="N220" s="17">
        <v>23.557715221897524</v>
      </c>
      <c r="O220" s="17">
        <v>1001.8682479858398</v>
      </c>
      <c r="P220" s="17">
        <v>36.106109619140625</v>
      </c>
      <c r="Q220" s="19">
        <f>(K220/M220)*100</f>
        <v>99.90299229208955</v>
      </c>
      <c r="R220" s="17">
        <f>K220/O220*100</f>
        <v>99.691056360722726</v>
      </c>
      <c r="S220" s="19">
        <v>998.77303975974894</v>
      </c>
      <c r="T220" s="17">
        <v>30.054416185373839</v>
      </c>
    </row>
    <row r="221" spans="1:21" x14ac:dyDescent="0.25">
      <c r="A221" s="15">
        <v>17</v>
      </c>
      <c r="B221" s="12" t="s">
        <v>550</v>
      </c>
      <c r="C221" s="17">
        <v>349.37230754722958</v>
      </c>
      <c r="D221" s="18">
        <v>0.23371288759962017</v>
      </c>
      <c r="E221" s="42">
        <v>0.17235304611134325</v>
      </c>
      <c r="F221" s="30">
        <v>4.2121559652144973E-3</v>
      </c>
      <c r="G221" s="41">
        <v>1.7730109591573913</v>
      </c>
      <c r="H221" s="41">
        <v>5.2195622022849449E-2</v>
      </c>
      <c r="I221" s="30">
        <v>7.4608993611234881E-2</v>
      </c>
      <c r="J221" s="30">
        <v>1.2245488089095093E-3</v>
      </c>
      <c r="K221" s="19">
        <v>1025.0298438496916</v>
      </c>
      <c r="L221" s="17">
        <v>23.160722531657655</v>
      </c>
      <c r="M221" s="17">
        <v>1035.6234134336135</v>
      </c>
      <c r="N221" s="17">
        <v>19.114533338527337</v>
      </c>
      <c r="O221" s="17">
        <v>1058.0587387084961</v>
      </c>
      <c r="P221" s="17">
        <v>33.044815063476563</v>
      </c>
      <c r="Q221" s="19">
        <f>(K221/M221)*100</f>
        <v>98.9770828424206</v>
      </c>
      <c r="R221" s="17">
        <f>K221/O221*100</f>
        <v>96.87834959908551</v>
      </c>
      <c r="S221" s="19">
        <v>1025.0298438496916</v>
      </c>
      <c r="T221" s="17">
        <v>23.160722531657655</v>
      </c>
    </row>
    <row r="222" spans="1:21" x14ac:dyDescent="0.25">
      <c r="A222" s="15">
        <v>6</v>
      </c>
      <c r="B222" s="12" t="s">
        <v>539</v>
      </c>
      <c r="C222" s="17">
        <v>89.032770309725265</v>
      </c>
      <c r="D222" s="18">
        <v>0.25090231688785086</v>
      </c>
      <c r="E222" s="42">
        <v>0.17236262535646418</v>
      </c>
      <c r="F222" s="30">
        <v>4.4729859878437413E-3</v>
      </c>
      <c r="G222" s="41">
        <v>1.8002771714961123</v>
      </c>
      <c r="H222" s="41">
        <v>6.79562390607788E-2</v>
      </c>
      <c r="I222" s="30">
        <v>7.5752156230725134E-2</v>
      </c>
      <c r="J222" s="30">
        <v>2.0765349008353179E-3</v>
      </c>
      <c r="K222" s="19">
        <v>1025.0825153032324</v>
      </c>
      <c r="L222" s="17">
        <v>24.594720288877397</v>
      </c>
      <c r="M222" s="17">
        <v>1045.5586151211141</v>
      </c>
      <c r="N222" s="17">
        <v>24.645833092234795</v>
      </c>
      <c r="O222" s="17">
        <v>1088.5953903198242</v>
      </c>
      <c r="P222" s="17">
        <v>54.955482482910156</v>
      </c>
      <c r="Q222" s="19">
        <f>(K222/M222)*100</f>
        <v>98.041611486744827</v>
      </c>
      <c r="R222" s="17">
        <f>K222/O222*100</f>
        <v>94.165612349512884</v>
      </c>
      <c r="S222" s="19">
        <v>1025.0825153032324</v>
      </c>
      <c r="T222" s="17">
        <v>24.594720288877397</v>
      </c>
      <c r="U222" s="20"/>
    </row>
    <row r="223" spans="1:21" x14ac:dyDescent="0.25">
      <c r="A223" s="15">
        <v>34</v>
      </c>
      <c r="B223" s="12" t="s">
        <v>567</v>
      </c>
      <c r="C223" s="17">
        <v>43.810823133319126</v>
      </c>
      <c r="D223" s="18" t="s">
        <v>880</v>
      </c>
      <c r="E223" s="42">
        <v>0.1724782133088075</v>
      </c>
      <c r="F223" s="30">
        <v>6.0561867913815912E-3</v>
      </c>
      <c r="G223" s="41">
        <v>1.7563028639892309</v>
      </c>
      <c r="H223" s="41">
        <v>8.3344612142671165E-2</v>
      </c>
      <c r="I223" s="30">
        <v>7.3852277025667878E-2</v>
      </c>
      <c r="J223" s="30">
        <v>2.3575317568242478E-3</v>
      </c>
      <c r="K223" s="19">
        <v>1025.7180414228274</v>
      </c>
      <c r="L223" s="17">
        <v>33.296804030460009</v>
      </c>
      <c r="M223" s="17">
        <v>1029.4869672617394</v>
      </c>
      <c r="N223" s="17">
        <v>30.712340851341992</v>
      </c>
      <c r="O223" s="17">
        <v>1037.5070571899414</v>
      </c>
      <c r="P223" s="17">
        <v>64.496994018554688</v>
      </c>
      <c r="Q223" s="19">
        <f>(K223/M223)*100</f>
        <v>99.633902520501366</v>
      </c>
      <c r="R223" s="17">
        <f>K223/O223*100</f>
        <v>98.863717052774149</v>
      </c>
      <c r="S223" s="19">
        <v>1025.7180414228274</v>
      </c>
      <c r="T223" s="17">
        <v>33.296804030460009</v>
      </c>
    </row>
    <row r="224" spans="1:21" x14ac:dyDescent="0.25">
      <c r="A224" s="15">
        <v>1</v>
      </c>
      <c r="B224" s="12" t="s">
        <v>534</v>
      </c>
      <c r="C224" s="17">
        <v>58.753514732090828</v>
      </c>
      <c r="D224" s="18">
        <v>0.80719562055365235</v>
      </c>
      <c r="E224" s="42">
        <v>0.1764006812786702</v>
      </c>
      <c r="F224" s="30">
        <v>6.3546560469018541E-3</v>
      </c>
      <c r="G224" s="41">
        <v>1.8185151818786605</v>
      </c>
      <c r="H224" s="41">
        <v>8.6829517445655882E-2</v>
      </c>
      <c r="I224" s="30">
        <v>7.4767937094017967E-2</v>
      </c>
      <c r="J224" s="30">
        <v>2.3431061128354638E-3</v>
      </c>
      <c r="K224" s="19">
        <v>1047.2475138216478</v>
      </c>
      <c r="L224" s="17">
        <v>34.821318631380734</v>
      </c>
      <c r="M224" s="17">
        <v>1052.1502919582326</v>
      </c>
      <c r="N224" s="17">
        <v>31.290634295934751</v>
      </c>
      <c r="O224" s="17">
        <v>1062.3407363891602</v>
      </c>
      <c r="P224" s="17">
        <v>63.076019287109375</v>
      </c>
      <c r="Q224" s="19">
        <f>(K224/M224)*100</f>
        <v>99.534023021800436</v>
      </c>
      <c r="R224" s="17">
        <f>K224/O224*100</f>
        <v>98.579248441623974</v>
      </c>
      <c r="S224" s="19">
        <v>1047.2475138216478</v>
      </c>
      <c r="T224" s="17">
        <v>34.821318631380734</v>
      </c>
    </row>
    <row r="225" spans="1:21" x14ac:dyDescent="0.25">
      <c r="A225" s="15">
        <v>8</v>
      </c>
      <c r="B225" s="12" t="s">
        <v>541</v>
      </c>
      <c r="C225" s="17">
        <v>85.244849808649988</v>
      </c>
      <c r="D225" s="18" t="s">
        <v>880</v>
      </c>
      <c r="E225" s="42">
        <v>0.1790070028216586</v>
      </c>
      <c r="F225" s="30">
        <v>4.5998441956044819E-3</v>
      </c>
      <c r="G225" s="41">
        <v>1.861478182974631</v>
      </c>
      <c r="H225" s="41">
        <v>6.5053508896873405E-2</v>
      </c>
      <c r="I225" s="30">
        <v>7.5420021994837272E-2</v>
      </c>
      <c r="J225" s="30">
        <v>1.7863587335002614E-3</v>
      </c>
      <c r="K225" s="19">
        <v>1061.5133189312414</v>
      </c>
      <c r="L225" s="17">
        <v>25.149719639808723</v>
      </c>
      <c r="M225" s="17">
        <v>1067.5111321583809</v>
      </c>
      <c r="N225" s="17">
        <v>23.087932087617332</v>
      </c>
      <c r="O225" s="17">
        <v>1079.7834396362305</v>
      </c>
      <c r="P225" s="17">
        <v>47.540664672851563</v>
      </c>
      <c r="Q225" s="19">
        <f>(K225/M225)*100</f>
        <v>99.438149819101881</v>
      </c>
      <c r="R225" s="17">
        <f>K225/O225*100</f>
        <v>98.307982875608459</v>
      </c>
      <c r="S225" s="19">
        <v>1061.5133189312414</v>
      </c>
      <c r="T225" s="17">
        <v>25.149719639808723</v>
      </c>
      <c r="U225" s="20"/>
    </row>
    <row r="226" spans="1:21" x14ac:dyDescent="0.25">
      <c r="A226" s="15">
        <v>29</v>
      </c>
      <c r="B226" s="12" t="s">
        <v>562</v>
      </c>
      <c r="C226" s="17">
        <v>437.40902375612092</v>
      </c>
      <c r="D226" s="18">
        <v>1.1742050335354222E-2</v>
      </c>
      <c r="E226" s="42">
        <v>0.17980580096722676</v>
      </c>
      <c r="F226" s="30">
        <v>4.0908902865717574E-3</v>
      </c>
      <c r="G226" s="41">
        <v>2.5759804571649729</v>
      </c>
      <c r="H226" s="41">
        <v>7.0765966037402234E-2</v>
      </c>
      <c r="I226" s="30">
        <v>0.10390527357401029</v>
      </c>
      <c r="J226" s="30">
        <v>1.5997399145099274E-3</v>
      </c>
      <c r="K226" s="19">
        <v>1065.8792592151422</v>
      </c>
      <c r="L226" s="17">
        <v>22.35183861821838</v>
      </c>
      <c r="M226" s="17">
        <v>1293.841084731406</v>
      </c>
      <c r="N226" s="17">
        <v>20.096291209246601</v>
      </c>
      <c r="O226" s="17">
        <v>1695.0845718383789</v>
      </c>
      <c r="P226" s="17">
        <v>28.38134765625</v>
      </c>
      <c r="Q226" s="19">
        <f>(K226/M226)*100</f>
        <v>82.381002720779477</v>
      </c>
      <c r="R226" s="17">
        <f>K226/O226*100</f>
        <v>62.880594686739357</v>
      </c>
      <c r="S226" s="19" t="s">
        <v>706</v>
      </c>
      <c r="T226" s="17" t="s">
        <v>706</v>
      </c>
    </row>
    <row r="227" spans="1:21" x14ac:dyDescent="0.25">
      <c r="A227" s="15">
        <v>57</v>
      </c>
      <c r="B227" s="12" t="s">
        <v>590</v>
      </c>
      <c r="C227" s="17">
        <v>190.8414495113613</v>
      </c>
      <c r="D227" s="18">
        <v>0.16418266542114107</v>
      </c>
      <c r="E227" s="42">
        <v>0.18213644549535435</v>
      </c>
      <c r="F227" s="30">
        <v>4.3174337964110463E-3</v>
      </c>
      <c r="G227" s="41">
        <v>1.8934954768039971</v>
      </c>
      <c r="H227" s="41">
        <v>5.4244372764948014E-2</v>
      </c>
      <c r="I227" s="30">
        <v>7.5399096271662969E-2</v>
      </c>
      <c r="J227" s="30">
        <v>1.2129532638998695E-3</v>
      </c>
      <c r="K227" s="19">
        <v>1078.6008408621876</v>
      </c>
      <c r="L227" s="17">
        <v>23.543130958982374</v>
      </c>
      <c r="M227" s="17">
        <v>1078.8092387713775</v>
      </c>
      <c r="N227" s="17">
        <v>19.03762115037523</v>
      </c>
      <c r="O227" s="17">
        <v>1079.2303085327148</v>
      </c>
      <c r="P227" s="17">
        <v>32.286643981933594</v>
      </c>
      <c r="Q227" s="19">
        <f>(K227/M227)*100</f>
        <v>99.980682598767217</v>
      </c>
      <c r="R227" s="17">
        <f>K227/O227*100</f>
        <v>99.941674389094672</v>
      </c>
      <c r="S227" s="19">
        <v>1078.6008408621876</v>
      </c>
      <c r="T227" s="17">
        <v>23.543130958982374</v>
      </c>
    </row>
    <row r="228" spans="1:21" x14ac:dyDescent="0.25">
      <c r="A228" s="15">
        <v>85</v>
      </c>
      <c r="B228" s="12" t="s">
        <v>618</v>
      </c>
      <c r="C228" s="17">
        <v>1041.5731298753817</v>
      </c>
      <c r="D228" s="18">
        <v>0.12767710007161551</v>
      </c>
      <c r="E228" s="42">
        <v>0.20242123755525526</v>
      </c>
      <c r="F228" s="30">
        <v>1.2319367111915773E-2</v>
      </c>
      <c r="G228" s="41">
        <v>4.6532166967503539</v>
      </c>
      <c r="H228" s="41">
        <v>0.29969196511643098</v>
      </c>
      <c r="I228" s="30">
        <v>0.16672315777221808</v>
      </c>
      <c r="J228" s="30">
        <v>3.5134736404792847E-3</v>
      </c>
      <c r="K228" s="19">
        <v>1188.2757812033967</v>
      </c>
      <c r="L228" s="17">
        <v>66.046706066632851</v>
      </c>
      <c r="M228" s="17">
        <v>1758.8716149786972</v>
      </c>
      <c r="N228" s="17">
        <v>53.878650822090435</v>
      </c>
      <c r="O228" s="17">
        <v>2525.0768661499023</v>
      </c>
      <c r="P228" s="17">
        <v>35.395622253417969</v>
      </c>
      <c r="Q228" s="19">
        <f>(K228/M228)*100</f>
        <v>67.558983332492332</v>
      </c>
      <c r="R228" s="17">
        <f>K228/O228*100</f>
        <v>47.058994406582713</v>
      </c>
      <c r="S228" s="19" t="s">
        <v>706</v>
      </c>
      <c r="T228" s="17" t="s">
        <v>706</v>
      </c>
      <c r="U228" s="20"/>
    </row>
    <row r="229" spans="1:21" x14ac:dyDescent="0.25">
      <c r="A229" s="15">
        <v>46</v>
      </c>
      <c r="B229" s="12" t="s">
        <v>579</v>
      </c>
      <c r="C229" s="17">
        <v>497.74041668834167</v>
      </c>
      <c r="D229" s="18">
        <v>7.1564234469096433E-2</v>
      </c>
      <c r="E229" s="42">
        <v>0.2972187592436753</v>
      </c>
      <c r="F229" s="30">
        <v>4.5321036400139845E-3</v>
      </c>
      <c r="G229" s="41">
        <v>4.2534767312208812</v>
      </c>
      <c r="H229" s="41">
        <v>0.21248171394069759</v>
      </c>
      <c r="I229" s="30">
        <v>0.10379264267985111</v>
      </c>
      <c r="J229" s="30">
        <v>4.9374894402836739E-3</v>
      </c>
      <c r="K229" s="19">
        <v>1677.4483122632298</v>
      </c>
      <c r="L229" s="17">
        <v>22.521254940300082</v>
      </c>
      <c r="M229" s="17">
        <v>1684.4088865728561</v>
      </c>
      <c r="N229" s="17">
        <v>41.090520583733564</v>
      </c>
      <c r="O229" s="17">
        <v>1693.0913925170898</v>
      </c>
      <c r="P229" s="17">
        <v>87.804794311523438</v>
      </c>
      <c r="Q229" s="19">
        <f>(K229/M229)*100</f>
        <v>99.586764569748354</v>
      </c>
      <c r="R229" s="17">
        <f>K229/O229*100</f>
        <v>99.076064037476215</v>
      </c>
      <c r="S229" s="19">
        <v>1693.0913925170898</v>
      </c>
      <c r="T229" s="17">
        <v>87.804794311523438</v>
      </c>
    </row>
    <row r="230" spans="1:21" x14ac:dyDescent="0.25">
      <c r="A230" s="15">
        <v>9</v>
      </c>
      <c r="B230" s="12" t="s">
        <v>542</v>
      </c>
      <c r="C230" s="17">
        <v>245.09136236086624</v>
      </c>
      <c r="D230" s="18">
        <v>6.7227332847293129</v>
      </c>
      <c r="E230" s="42">
        <v>0.31179710868745558</v>
      </c>
      <c r="F230" s="30">
        <v>1.9061879868167871E-2</v>
      </c>
      <c r="G230" s="41">
        <v>4.9823917214481348</v>
      </c>
      <c r="H230" s="41">
        <v>0.51908378345964723</v>
      </c>
      <c r="I230" s="30">
        <v>0.11589494958881358</v>
      </c>
      <c r="J230" s="30">
        <v>9.7769474832499949E-3</v>
      </c>
      <c r="K230" s="19">
        <v>1749.4877573310373</v>
      </c>
      <c r="L230" s="17">
        <v>93.677186088807389</v>
      </c>
      <c r="M230" s="17">
        <v>1816.3379615392312</v>
      </c>
      <c r="N230" s="17">
        <v>88.325479079703314</v>
      </c>
      <c r="O230" s="17">
        <v>1893.9065933227539</v>
      </c>
      <c r="P230" s="17">
        <v>152.25887298583984</v>
      </c>
      <c r="Q230" s="19">
        <f>(K230/M230)*100</f>
        <v>96.319506302035194</v>
      </c>
      <c r="R230" s="17">
        <f>K230/O230*100</f>
        <v>92.374553396620172</v>
      </c>
      <c r="S230" s="19">
        <v>1893.9065933227539</v>
      </c>
      <c r="T230" s="17">
        <v>152.25887298583984</v>
      </c>
    </row>
    <row r="231" spans="1:21" x14ac:dyDescent="0.25">
      <c r="A231" s="15">
        <v>19</v>
      </c>
      <c r="B231" s="12" t="s">
        <v>552</v>
      </c>
      <c r="C231" s="17">
        <v>429.32603802079041</v>
      </c>
      <c r="D231" s="18" t="s">
        <v>880</v>
      </c>
      <c r="E231" s="42">
        <v>0.36630316072466057</v>
      </c>
      <c r="F231" s="30">
        <v>1.0335331670557692E-2</v>
      </c>
      <c r="G231" s="41">
        <v>12.98711139128514</v>
      </c>
      <c r="H231" s="41">
        <v>0.4062735022877334</v>
      </c>
      <c r="I231" s="30">
        <v>0.25714058328513617</v>
      </c>
      <c r="J231" s="30">
        <v>3.4739227642163585E-3</v>
      </c>
      <c r="K231" s="19">
        <v>2011.9169065019305</v>
      </c>
      <c r="L231" s="17">
        <v>48.762934869202809</v>
      </c>
      <c r="M231" s="17">
        <v>2678.7188817392362</v>
      </c>
      <c r="N231" s="17">
        <v>29.501395235251039</v>
      </c>
      <c r="O231" s="17">
        <v>3229.3367385864258</v>
      </c>
      <c r="P231" s="17">
        <v>21.314620971679688</v>
      </c>
      <c r="Q231" s="19">
        <f>(K231/M231)*100</f>
        <v>75.107429906778236</v>
      </c>
      <c r="R231" s="17">
        <f>K231/O231*100</f>
        <v>62.301242309670215</v>
      </c>
      <c r="S231" s="19" t="s">
        <v>706</v>
      </c>
      <c r="T231" s="17" t="s">
        <v>706</v>
      </c>
    </row>
    <row r="232" spans="1:21" x14ac:dyDescent="0.25">
      <c r="A232" s="15">
        <v>79</v>
      </c>
      <c r="B232" s="12" t="s">
        <v>612</v>
      </c>
      <c r="C232" s="17">
        <v>145.4226816793543</v>
      </c>
      <c r="D232" s="18">
        <v>2.6831406510741802E-2</v>
      </c>
      <c r="E232" s="42">
        <v>0.36680507078556407</v>
      </c>
      <c r="F232" s="30">
        <v>9.0419612302052119E-3</v>
      </c>
      <c r="G232" s="41">
        <v>6.177973042080442</v>
      </c>
      <c r="H232" s="41">
        <v>0.20596956007299808</v>
      </c>
      <c r="I232" s="30">
        <v>0.12215448114136131</v>
      </c>
      <c r="J232" s="30">
        <v>2.7419809465886427E-3</v>
      </c>
      <c r="K232" s="19">
        <v>2014.2844789600347</v>
      </c>
      <c r="L232" s="17">
        <v>42.644851090054658</v>
      </c>
      <c r="M232" s="17">
        <v>2001.3372971389854</v>
      </c>
      <c r="N232" s="17">
        <v>29.144081236999114</v>
      </c>
      <c r="O232" s="17">
        <v>1987.9961013793945</v>
      </c>
      <c r="P232" s="17">
        <v>39.93988037109375</v>
      </c>
      <c r="Q232" s="19">
        <f>(K232/M232)*100</f>
        <v>100.64692652455724</v>
      </c>
      <c r="R232" s="17">
        <f>K232/O232*100</f>
        <v>101.32235559025492</v>
      </c>
      <c r="S232" s="19">
        <v>1987.9961013793945</v>
      </c>
      <c r="T232" s="17">
        <v>39.93988037109375</v>
      </c>
    </row>
    <row r="233" spans="1:21" x14ac:dyDescent="0.25">
      <c r="A233" s="15">
        <v>65</v>
      </c>
      <c r="B233" s="12" t="s">
        <v>598</v>
      </c>
      <c r="C233" s="17">
        <v>709.1735121896179</v>
      </c>
      <c r="D233" s="18">
        <v>8.4800502770942768E-2</v>
      </c>
      <c r="E233" s="42">
        <v>0.38060474570604536</v>
      </c>
      <c r="F233" s="30">
        <v>1.2855257629034495E-2</v>
      </c>
      <c r="G233" s="41">
        <v>6.8236565451370428</v>
      </c>
      <c r="H233" s="41">
        <v>0.25201317492920333</v>
      </c>
      <c r="I233" s="30">
        <v>0.1300294380047094</v>
      </c>
      <c r="J233" s="30">
        <v>1.9425522789072198E-3</v>
      </c>
      <c r="K233" s="19">
        <v>2079.0409637350776</v>
      </c>
      <c r="L233" s="17">
        <v>60.024448979069916</v>
      </c>
      <c r="M233" s="17">
        <v>2088.7973134627655</v>
      </c>
      <c r="N233" s="17">
        <v>32.718520279541281</v>
      </c>
      <c r="O233" s="17">
        <v>2098.4315872192383</v>
      </c>
      <c r="P233" s="17">
        <v>26.2451171875</v>
      </c>
      <c r="Q233" s="19">
        <f>(K233/M233)*100</f>
        <v>99.532920228075454</v>
      </c>
      <c r="R233" s="17">
        <f>K233/O233*100</f>
        <v>99.075946835614673</v>
      </c>
      <c r="S233" s="19">
        <v>2098.4315872192383</v>
      </c>
      <c r="T233" s="17">
        <v>26.2451171875</v>
      </c>
    </row>
    <row r="234" spans="1:21" x14ac:dyDescent="0.25">
      <c r="A234" s="15">
        <v>67</v>
      </c>
      <c r="B234" s="12" t="s">
        <v>600</v>
      </c>
      <c r="C234" s="17">
        <v>229.09023890644727</v>
      </c>
      <c r="D234" s="18" t="s">
        <v>880</v>
      </c>
      <c r="E234" s="42">
        <v>0.40261422317446738</v>
      </c>
      <c r="F234" s="30">
        <v>1.2992615091437223E-2</v>
      </c>
      <c r="G234" s="41">
        <v>7.7418667879942165</v>
      </c>
      <c r="H234" s="41">
        <v>0.27614354837520017</v>
      </c>
      <c r="I234" s="30">
        <v>0.1394618128856461</v>
      </c>
      <c r="J234" s="30">
        <v>2.1190570023910745E-3</v>
      </c>
      <c r="K234" s="19">
        <v>2180.9952791019778</v>
      </c>
      <c r="L234" s="17">
        <v>59.713834989395764</v>
      </c>
      <c r="M234" s="17">
        <v>2201.4761214030109</v>
      </c>
      <c r="N234" s="17">
        <v>32.085228935887699</v>
      </c>
      <c r="O234" s="17">
        <v>2220.606803894043</v>
      </c>
      <c r="P234" s="17">
        <v>26.335716247558594</v>
      </c>
      <c r="Q234" s="19">
        <f>(K234/M234)*100</f>
        <v>99.069676836286519</v>
      </c>
      <c r="R234" s="17">
        <f>K234/O234*100</f>
        <v>98.216184660760177</v>
      </c>
      <c r="S234" s="19">
        <v>2220.606803894043</v>
      </c>
      <c r="T234" s="17">
        <v>26.335716247558594</v>
      </c>
    </row>
    <row r="235" spans="1:21" x14ac:dyDescent="0.25">
      <c r="A235" s="15">
        <v>70</v>
      </c>
      <c r="B235" s="12" t="s">
        <v>603</v>
      </c>
      <c r="C235" s="17">
        <v>222.07488287949883</v>
      </c>
      <c r="D235" s="18" t="s">
        <v>880</v>
      </c>
      <c r="E235" s="42">
        <v>0.52498519753158213</v>
      </c>
      <c r="F235" s="30">
        <v>1.5438075736306463E-2</v>
      </c>
      <c r="G235" s="41">
        <v>12.766693526857713</v>
      </c>
      <c r="H235" s="41">
        <v>0.42484817477002179</v>
      </c>
      <c r="I235" s="30">
        <v>0.17637218694244536</v>
      </c>
      <c r="J235" s="30">
        <v>2.7474594852825883E-3</v>
      </c>
      <c r="K235" s="19">
        <v>2720.2004994237018</v>
      </c>
      <c r="L235" s="17">
        <v>65.259926934297937</v>
      </c>
      <c r="M235" s="17">
        <v>2662.5904070675124</v>
      </c>
      <c r="N235" s="17">
        <v>31.345265349315468</v>
      </c>
      <c r="O235" s="17">
        <v>2619.1186904907227</v>
      </c>
      <c r="P235" s="17">
        <v>25.920867919921875</v>
      </c>
      <c r="Q235" s="19">
        <f>(K235/M235)*100</f>
        <v>102.16368586784024</v>
      </c>
      <c r="R235" s="17">
        <f>K235/O235*100</f>
        <v>103.85938252053938</v>
      </c>
      <c r="S235" s="19">
        <v>2619.1186904907227</v>
      </c>
      <c r="T235" s="17">
        <v>25.920867919921875</v>
      </c>
    </row>
    <row r="236" spans="1:21" x14ac:dyDescent="0.25">
      <c r="A236" s="15">
        <v>7</v>
      </c>
      <c r="B236" s="12" t="s">
        <v>540</v>
      </c>
      <c r="C236" s="17">
        <v>236.1099181668381</v>
      </c>
      <c r="D236" s="18">
        <v>8.6029062627189217E-3</v>
      </c>
      <c r="E236" s="42">
        <v>0.52828380231886496</v>
      </c>
      <c r="F236" s="30">
        <v>1.557698468671454E-2</v>
      </c>
      <c r="G236" s="41">
        <v>13.205895238663434</v>
      </c>
      <c r="H236" s="41">
        <v>0.43890712151717903</v>
      </c>
      <c r="I236" s="30">
        <v>0.1813006152865346</v>
      </c>
      <c r="J236" s="30">
        <v>2.7803875695890426E-3</v>
      </c>
      <c r="K236" s="19">
        <v>2734.1288467716531</v>
      </c>
      <c r="L236" s="17">
        <v>65.70503183071628</v>
      </c>
      <c r="M236" s="17">
        <v>2694.4783836172774</v>
      </c>
      <c r="N236" s="17">
        <v>31.381389993401626</v>
      </c>
      <c r="O236" s="17">
        <v>2664.8664474487305</v>
      </c>
      <c r="P236" s="17">
        <v>25.410652160644531</v>
      </c>
      <c r="Q236" s="19">
        <f>(K236/M236)*100</f>
        <v>101.47154504543272</v>
      </c>
      <c r="R236" s="17">
        <f>K236/O236*100</f>
        <v>102.5990945771122</v>
      </c>
      <c r="S236" s="19">
        <v>2664.8664474487305</v>
      </c>
      <c r="T236" s="17">
        <v>25.410652160644531</v>
      </c>
    </row>
    <row r="237" spans="1:21" x14ac:dyDescent="0.25">
      <c r="A237" s="15">
        <v>72</v>
      </c>
      <c r="B237" s="12" t="s">
        <v>605</v>
      </c>
      <c r="C237" s="17">
        <v>170.42034316611739</v>
      </c>
      <c r="D237" s="18">
        <v>3.8740822718301121E-2</v>
      </c>
      <c r="E237" s="42">
        <v>0.54410030377147101</v>
      </c>
      <c r="F237" s="30">
        <v>1.4062623224504163E-2</v>
      </c>
      <c r="G237" s="41">
        <v>12.566218595645502</v>
      </c>
      <c r="H237" s="41">
        <v>0.37216159440975594</v>
      </c>
      <c r="I237" s="30">
        <v>0.16750368552448874</v>
      </c>
      <c r="J237" s="30">
        <v>2.4222231062292149E-3</v>
      </c>
      <c r="K237" s="19">
        <v>2800.4990206607431</v>
      </c>
      <c r="L237" s="17">
        <v>58.709319678061775</v>
      </c>
      <c r="M237" s="17">
        <v>2647.6953606001193</v>
      </c>
      <c r="N237" s="17">
        <v>27.861958087764833</v>
      </c>
      <c r="O237" s="17">
        <v>2532.9160690307617</v>
      </c>
      <c r="P237" s="17">
        <v>24.266242980957031</v>
      </c>
      <c r="Q237" s="19">
        <f>(K237/M237)*100</f>
        <v>105.77119491669879</v>
      </c>
      <c r="R237" s="17">
        <f>K237/O237*100</f>
        <v>110.56422496195755</v>
      </c>
      <c r="S237" s="19" t="s">
        <v>706</v>
      </c>
      <c r="T237" s="17" t="s">
        <v>706</v>
      </c>
    </row>
    <row r="240" spans="1:21" ht="18.75" x14ac:dyDescent="0.3">
      <c r="A240" s="1" t="s">
        <v>619</v>
      </c>
      <c r="D240" s="14"/>
    </row>
    <row r="241" spans="1:21" x14ac:dyDescent="0.25">
      <c r="A241" s="2"/>
      <c r="B241" s="3"/>
      <c r="C241" s="4"/>
      <c r="D241" s="4"/>
      <c r="E241" s="46" t="s">
        <v>1</v>
      </c>
      <c r="F241" s="47"/>
      <c r="G241" s="47"/>
      <c r="H241" s="47"/>
      <c r="I241" s="47"/>
      <c r="J241" s="48"/>
      <c r="K241" s="46" t="s">
        <v>2</v>
      </c>
      <c r="L241" s="47"/>
      <c r="M241" s="47"/>
      <c r="N241" s="47"/>
      <c r="O241" s="47"/>
      <c r="P241" s="47"/>
      <c r="Q241" s="49" t="s">
        <v>3</v>
      </c>
      <c r="R241" s="44" t="s">
        <v>4</v>
      </c>
      <c r="S241" s="51" t="s">
        <v>5</v>
      </c>
      <c r="T241" s="44" t="s">
        <v>6</v>
      </c>
      <c r="U241" s="5"/>
    </row>
    <row r="242" spans="1:21" ht="15.75" thickBot="1" x14ac:dyDescent="0.3">
      <c r="A242" s="6" t="s">
        <v>8</v>
      </c>
      <c r="B242" s="7" t="s">
        <v>9</v>
      </c>
      <c r="C242" s="8" t="s">
        <v>10</v>
      </c>
      <c r="D242" s="8" t="s">
        <v>11</v>
      </c>
      <c r="E242" s="9" t="s">
        <v>12</v>
      </c>
      <c r="F242" s="8" t="s">
        <v>6</v>
      </c>
      <c r="G242" s="10" t="s">
        <v>13</v>
      </c>
      <c r="H242" s="8" t="s">
        <v>6</v>
      </c>
      <c r="I242" s="10" t="s">
        <v>14</v>
      </c>
      <c r="J242" s="11" t="s">
        <v>6</v>
      </c>
      <c r="K242" s="9" t="s">
        <v>12</v>
      </c>
      <c r="L242" s="8" t="s">
        <v>6</v>
      </c>
      <c r="M242" s="10" t="s">
        <v>13</v>
      </c>
      <c r="N242" s="8" t="s">
        <v>6</v>
      </c>
      <c r="O242" s="10" t="s">
        <v>14</v>
      </c>
      <c r="P242" s="8" t="s">
        <v>6</v>
      </c>
      <c r="Q242" s="50"/>
      <c r="R242" s="45"/>
      <c r="S242" s="52"/>
      <c r="T242" s="45"/>
      <c r="U242" s="5"/>
    </row>
    <row r="243" spans="1:21" x14ac:dyDescent="0.25">
      <c r="A243" s="15">
        <v>3</v>
      </c>
      <c r="B243" s="12" t="s">
        <v>622</v>
      </c>
      <c r="C243" s="17">
        <v>1493.6280992620179</v>
      </c>
      <c r="D243" s="18">
        <v>1.0472054556816477</v>
      </c>
      <c r="E243" s="42">
        <v>1.5725258451326527E-2</v>
      </c>
      <c r="F243" s="30">
        <v>3.462489441851342E-3</v>
      </c>
      <c r="G243" s="41">
        <v>0.12423934285399985</v>
      </c>
      <c r="H243" s="41">
        <v>2.776933213300763E-2</v>
      </c>
      <c r="I243" s="30">
        <v>5.7300719976973689E-2</v>
      </c>
      <c r="J243" s="43">
        <v>2.2020011150913387E-3</v>
      </c>
      <c r="K243" s="19">
        <v>100.57949898455522</v>
      </c>
      <c r="L243" s="17">
        <v>21.974454112556245</v>
      </c>
      <c r="M243" s="17">
        <v>118.9081253851093</v>
      </c>
      <c r="N243" s="17">
        <v>25.085624266578719</v>
      </c>
      <c r="O243" s="17">
        <v>503.20148468017578</v>
      </c>
      <c r="P243" s="17">
        <v>84.652900695800781</v>
      </c>
      <c r="Q243" s="19">
        <f>100*(K243/M243)</f>
        <v>84.585892392809214</v>
      </c>
      <c r="R243" s="17">
        <f>100*(K243/O243)</f>
        <v>19.987917771840721</v>
      </c>
      <c r="S243" s="19" t="s">
        <v>706</v>
      </c>
      <c r="T243" s="17" t="s">
        <v>706</v>
      </c>
      <c r="U243" s="5"/>
    </row>
    <row r="244" spans="1:21" x14ac:dyDescent="0.25">
      <c r="A244" s="15">
        <v>11</v>
      </c>
      <c r="B244" s="12" t="s">
        <v>630</v>
      </c>
      <c r="C244" s="17">
        <v>1419.4028890391394</v>
      </c>
      <c r="D244" s="18">
        <v>0.65887438395254883</v>
      </c>
      <c r="E244" s="42">
        <v>4.656992067598794E-2</v>
      </c>
      <c r="F244" s="30">
        <v>1.7257175664244675E-3</v>
      </c>
      <c r="G244" s="41">
        <v>0.44619544611916351</v>
      </c>
      <c r="H244" s="41">
        <v>1.8510102057325298E-2</v>
      </c>
      <c r="I244" s="30">
        <v>6.9489367808624747E-2</v>
      </c>
      <c r="J244" s="43">
        <v>1.2958665671476354E-3</v>
      </c>
      <c r="K244" s="19">
        <v>293.41890353082636</v>
      </c>
      <c r="L244" s="17">
        <v>10.629334454127417</v>
      </c>
      <c r="M244" s="17">
        <v>374.61164430532511</v>
      </c>
      <c r="N244" s="17">
        <v>12.996770533630894</v>
      </c>
      <c r="O244" s="17">
        <v>913.37680816650391</v>
      </c>
      <c r="P244" s="17">
        <v>38.385391235351563</v>
      </c>
      <c r="Q244" s="19">
        <f>100*(K244/M244)</f>
        <v>78.326156698876375</v>
      </c>
      <c r="R244" s="17">
        <f>100*(K244/O244)</f>
        <v>32.124628182735464</v>
      </c>
      <c r="S244" s="19" t="s">
        <v>706</v>
      </c>
      <c r="T244" s="17" t="s">
        <v>706</v>
      </c>
    </row>
    <row r="245" spans="1:21" x14ac:dyDescent="0.25">
      <c r="A245" s="15">
        <v>33</v>
      </c>
      <c r="B245" s="12" t="s">
        <v>652</v>
      </c>
      <c r="C245" s="17">
        <v>1410.2098194023781</v>
      </c>
      <c r="D245" s="18">
        <v>1.1805493184143225</v>
      </c>
      <c r="E245" s="42">
        <v>4.7919671734882034E-2</v>
      </c>
      <c r="F245" s="30">
        <v>9.7035663748133781E-4</v>
      </c>
      <c r="G245" s="41">
        <v>0.38526360202881188</v>
      </c>
      <c r="H245" s="41">
        <v>1.0275206891523257E-2</v>
      </c>
      <c r="I245" s="30">
        <v>5.8309977211564432E-2</v>
      </c>
      <c r="J245" s="43">
        <v>1.0120971165450748E-3</v>
      </c>
      <c r="K245" s="19">
        <v>301.72715692142327</v>
      </c>
      <c r="L245" s="17">
        <v>5.9690843970654441</v>
      </c>
      <c r="M245" s="17">
        <v>330.9036380201336</v>
      </c>
      <c r="N245" s="17">
        <v>7.5317522828864298</v>
      </c>
      <c r="O245" s="17">
        <v>541.50104522705078</v>
      </c>
      <c r="P245" s="17">
        <v>37.961006164550781</v>
      </c>
      <c r="Q245" s="19">
        <f>100*(K245/M245)</f>
        <v>91.182786241553771</v>
      </c>
      <c r="R245" s="17">
        <f>100*(K245/O245)</f>
        <v>55.720512375910445</v>
      </c>
      <c r="S245" s="19" t="s">
        <v>706</v>
      </c>
      <c r="T245" s="17" t="s">
        <v>706</v>
      </c>
    </row>
    <row r="246" spans="1:21" x14ac:dyDescent="0.25">
      <c r="A246" s="15">
        <v>52</v>
      </c>
      <c r="B246" s="12" t="s">
        <v>671</v>
      </c>
      <c r="C246" s="17">
        <v>1473.8522400199513</v>
      </c>
      <c r="D246" s="18">
        <v>0.6485964153958117</v>
      </c>
      <c r="E246" s="42">
        <v>5.8143749163036086E-2</v>
      </c>
      <c r="F246" s="30">
        <v>1.744832068846257E-3</v>
      </c>
      <c r="G246" s="41">
        <v>0.54313277142508942</v>
      </c>
      <c r="H246" s="41">
        <v>1.8365788954814576E-2</v>
      </c>
      <c r="I246" s="30">
        <v>6.7748814661368492E-2</v>
      </c>
      <c r="J246" s="43">
        <v>1.0558547190388785E-3</v>
      </c>
      <c r="K246" s="19">
        <v>364.31504532274818</v>
      </c>
      <c r="L246" s="17">
        <v>10.629517837632335</v>
      </c>
      <c r="M246" s="17">
        <v>440.48801062605708</v>
      </c>
      <c r="N246" s="17">
        <v>12.085279884905418</v>
      </c>
      <c r="O246" s="17">
        <v>860.95333099365234</v>
      </c>
      <c r="P246" s="17">
        <v>32.343864440917969</v>
      </c>
      <c r="Q246" s="19">
        <f>100*(K246/M246)</f>
        <v>82.707142200069029</v>
      </c>
      <c r="R246" s="17">
        <f>100*(K246/O246)</f>
        <v>42.3153070216107</v>
      </c>
      <c r="S246" s="19" t="s">
        <v>706</v>
      </c>
      <c r="T246" s="17" t="s">
        <v>706</v>
      </c>
      <c r="U246" s="20"/>
    </row>
    <row r="247" spans="1:21" x14ac:dyDescent="0.25">
      <c r="A247" s="15">
        <v>53</v>
      </c>
      <c r="B247" s="12" t="s">
        <v>672</v>
      </c>
      <c r="C247" s="17">
        <v>1825.6187334477613</v>
      </c>
      <c r="D247" s="18">
        <v>2.8462468215864662</v>
      </c>
      <c r="E247" s="42">
        <v>5.9058004090991496E-2</v>
      </c>
      <c r="F247" s="30">
        <v>1.9731162753905455E-3</v>
      </c>
      <c r="G247" s="41">
        <v>0.49227552765523552</v>
      </c>
      <c r="H247" s="41">
        <v>2.1845492607238816E-2</v>
      </c>
      <c r="I247" s="30">
        <v>6.0454440483277562E-2</v>
      </c>
      <c r="J247" s="43">
        <v>1.765708326041197E-3</v>
      </c>
      <c r="K247" s="19">
        <v>369.88227700670433</v>
      </c>
      <c r="L247" s="17">
        <v>12.009851627123425</v>
      </c>
      <c r="M247" s="17">
        <v>406.46002410760343</v>
      </c>
      <c r="N247" s="17">
        <v>14.865302881642066</v>
      </c>
      <c r="O247" s="17">
        <v>619.95029449462891</v>
      </c>
      <c r="P247" s="17">
        <v>63.05694580078125</v>
      </c>
      <c r="Q247" s="19">
        <f>100*(K247/M247)</f>
        <v>91.000899244345916</v>
      </c>
      <c r="R247" s="17">
        <f>100*(K247/O247)</f>
        <v>59.663214985360234</v>
      </c>
      <c r="S247" s="19" t="s">
        <v>706</v>
      </c>
      <c r="T247" s="17" t="s">
        <v>706</v>
      </c>
    </row>
    <row r="248" spans="1:21" x14ac:dyDescent="0.25">
      <c r="A248" s="15">
        <v>27</v>
      </c>
      <c r="B248" s="12" t="s">
        <v>646</v>
      </c>
      <c r="C248" s="17">
        <v>283.00381559411545</v>
      </c>
      <c r="D248" s="18">
        <v>0.37969658552257374</v>
      </c>
      <c r="E248" s="42">
        <v>8.2790787892146514E-2</v>
      </c>
      <c r="F248" s="30">
        <v>2.0253348387397853E-3</v>
      </c>
      <c r="G248" s="41">
        <v>0.67138909709812655</v>
      </c>
      <c r="H248" s="41">
        <v>2.518165688881777E-2</v>
      </c>
      <c r="I248" s="30">
        <v>5.8815391733859815E-2</v>
      </c>
      <c r="J248" s="43">
        <v>1.6721658058079657E-3</v>
      </c>
      <c r="K248" s="19">
        <v>512.74267420391641</v>
      </c>
      <c r="L248" s="17">
        <v>12.057492349258069</v>
      </c>
      <c r="M248" s="17">
        <v>521.55665872846578</v>
      </c>
      <c r="N248" s="17">
        <v>15.299227830131628</v>
      </c>
      <c r="O248" s="17">
        <v>560.34564971923828</v>
      </c>
      <c r="P248" s="17">
        <v>61.998367309570313</v>
      </c>
      <c r="Q248" s="19">
        <f>100*(K248/M248)</f>
        <v>98.310061931519101</v>
      </c>
      <c r="R248" s="17">
        <f>100*(K248/O248)</f>
        <v>91.50471221840067</v>
      </c>
      <c r="S248" s="19">
        <v>512.74267420391641</v>
      </c>
      <c r="T248" s="17">
        <v>12.057492349258069</v>
      </c>
    </row>
    <row r="249" spans="1:21" x14ac:dyDescent="0.25">
      <c r="A249" s="15">
        <v>46</v>
      </c>
      <c r="B249" s="12" t="s">
        <v>665</v>
      </c>
      <c r="C249" s="17">
        <v>351.39631728403594</v>
      </c>
      <c r="D249" s="18" t="s">
        <v>880</v>
      </c>
      <c r="E249" s="42">
        <v>8.2980203134561906E-2</v>
      </c>
      <c r="F249" s="30">
        <v>1.4966438864581957E-3</v>
      </c>
      <c r="G249" s="41">
        <v>0.68396647163649882</v>
      </c>
      <c r="H249" s="41">
        <v>1.9237501960579568E-2</v>
      </c>
      <c r="I249" s="30">
        <v>5.9780431369705171E-2</v>
      </c>
      <c r="J249" s="43">
        <v>1.2901919253464832E-3</v>
      </c>
      <c r="K249" s="19">
        <v>513.8702262465963</v>
      </c>
      <c r="L249" s="17">
        <v>8.9084560591062711</v>
      </c>
      <c r="M249" s="17">
        <v>529.1689147254466</v>
      </c>
      <c r="N249" s="17">
        <v>11.600161652114878</v>
      </c>
      <c r="O249" s="17">
        <v>595.70789337158203</v>
      </c>
      <c r="P249" s="17">
        <v>46.777725219726563</v>
      </c>
      <c r="Q249" s="19">
        <f>100*(K249/M249)</f>
        <v>97.108921546008077</v>
      </c>
      <c r="R249" s="17">
        <f>100*(K249/O249)</f>
        <v>86.262114698228757</v>
      </c>
      <c r="S249" s="19">
        <v>513.8702262465963</v>
      </c>
      <c r="T249" s="17">
        <v>8.9084560591062711</v>
      </c>
      <c r="U249" s="20"/>
    </row>
    <row r="250" spans="1:21" x14ac:dyDescent="0.25">
      <c r="A250" s="15">
        <v>37</v>
      </c>
      <c r="B250" s="12" t="s">
        <v>656</v>
      </c>
      <c r="C250" s="17">
        <v>331.33846837580609</v>
      </c>
      <c r="D250" s="18" t="s">
        <v>880</v>
      </c>
      <c r="E250" s="42">
        <v>8.6740732097212336E-2</v>
      </c>
      <c r="F250" s="30">
        <v>1.7938000500620271E-3</v>
      </c>
      <c r="G250" s="41">
        <v>0.73587425980357368</v>
      </c>
      <c r="H250" s="41">
        <v>1.8668510215362009E-2</v>
      </c>
      <c r="I250" s="30">
        <v>6.1528914592747508E-2</v>
      </c>
      <c r="J250" s="43">
        <v>9.0414212394865888E-4</v>
      </c>
      <c r="K250" s="19">
        <v>536.2151921581783</v>
      </c>
      <c r="L250" s="17">
        <v>10.640270983293476</v>
      </c>
      <c r="M250" s="17">
        <v>559.99510852026481</v>
      </c>
      <c r="N250" s="17">
        <v>10.920387608852195</v>
      </c>
      <c r="O250" s="17">
        <v>657.84931182861328</v>
      </c>
      <c r="P250" s="17">
        <v>31.514167785644531</v>
      </c>
      <c r="Q250" s="19">
        <f>100*(K250/M250)</f>
        <v>95.753549272077976</v>
      </c>
      <c r="R250" s="17">
        <f>100*(K250/O250)</f>
        <v>81.51033717245511</v>
      </c>
      <c r="S250" s="19">
        <v>536.2151921581783</v>
      </c>
      <c r="T250" s="17">
        <v>10.640270983293476</v>
      </c>
    </row>
    <row r="251" spans="1:21" x14ac:dyDescent="0.25">
      <c r="A251" s="15">
        <v>44</v>
      </c>
      <c r="B251" s="12" t="s">
        <v>663</v>
      </c>
      <c r="C251" s="17">
        <v>241.68503620991439</v>
      </c>
      <c r="D251" s="18">
        <v>0.33408821229493985</v>
      </c>
      <c r="E251" s="42">
        <v>8.8672583368496025E-2</v>
      </c>
      <c r="F251" s="30">
        <v>1.5007109408893269E-3</v>
      </c>
      <c r="G251" s="41">
        <v>0.71851185412347718</v>
      </c>
      <c r="H251" s="41">
        <v>1.7713121183321679E-2</v>
      </c>
      <c r="I251" s="30">
        <v>5.8768323487237761E-2</v>
      </c>
      <c r="J251" s="43">
        <v>1.0534430543185814E-3</v>
      </c>
      <c r="K251" s="19">
        <v>547.66415703153916</v>
      </c>
      <c r="L251" s="17">
        <v>8.8859577785370902</v>
      </c>
      <c r="M251" s="17">
        <v>549.78800348465984</v>
      </c>
      <c r="N251" s="17">
        <v>10.466171643286827</v>
      </c>
      <c r="O251" s="17">
        <v>558.60042572021484</v>
      </c>
      <c r="P251" s="17">
        <v>39.086341857910156</v>
      </c>
      <c r="Q251" s="19">
        <f>100*(K251/M251)</f>
        <v>99.613697199709833</v>
      </c>
      <c r="R251" s="17">
        <f>100*(K251/O251)</f>
        <v>98.042201870044167</v>
      </c>
      <c r="S251" s="19">
        <v>547.66415703153916</v>
      </c>
      <c r="T251" s="17">
        <v>8.8859577785370902</v>
      </c>
    </row>
    <row r="252" spans="1:21" x14ac:dyDescent="0.25">
      <c r="A252" s="15">
        <v>8</v>
      </c>
      <c r="B252" s="12" t="s">
        <v>627</v>
      </c>
      <c r="C252" s="17">
        <v>294.59222641028396</v>
      </c>
      <c r="D252" s="18">
        <v>3.6994635102555802E-2</v>
      </c>
      <c r="E252" s="42">
        <v>8.9542021324749824E-2</v>
      </c>
      <c r="F252" s="30">
        <v>2.4990208453798471E-3</v>
      </c>
      <c r="G252" s="41">
        <v>0.72303137222071334</v>
      </c>
      <c r="H252" s="41">
        <v>2.8495221375995521E-2</v>
      </c>
      <c r="I252" s="30">
        <v>5.8563762807295972E-2</v>
      </c>
      <c r="J252" s="30">
        <v>1.6296107075077348E-3</v>
      </c>
      <c r="K252" s="19">
        <v>552.81018516863855</v>
      </c>
      <c r="L252" s="17">
        <v>14.785324585865283</v>
      </c>
      <c r="M252" s="17">
        <v>552.45485635910222</v>
      </c>
      <c r="N252" s="17">
        <v>16.793776110153317</v>
      </c>
      <c r="O252" s="17">
        <v>550.99010467529297</v>
      </c>
      <c r="P252" s="17">
        <v>60.772895812988281</v>
      </c>
      <c r="Q252" s="19">
        <f>100*(K252/M252)</f>
        <v>100.06431816200841</v>
      </c>
      <c r="R252" s="17">
        <f>100*(K252/O252)</f>
        <v>100.33032907086748</v>
      </c>
      <c r="S252" s="19">
        <v>552.81018516863855</v>
      </c>
      <c r="T252" s="17">
        <v>14.785324585865283</v>
      </c>
    </row>
    <row r="253" spans="1:21" x14ac:dyDescent="0.25">
      <c r="A253" s="15">
        <v>48</v>
      </c>
      <c r="B253" s="12" t="s">
        <v>667</v>
      </c>
      <c r="C253" s="17">
        <v>284.05554827341649</v>
      </c>
      <c r="D253" s="18">
        <v>3.4460998841357449E-2</v>
      </c>
      <c r="E253" s="42">
        <v>9.0067983120400236E-2</v>
      </c>
      <c r="F253" s="30">
        <v>1.4256667277842065E-3</v>
      </c>
      <c r="G253" s="41">
        <v>0.74775406835710079</v>
      </c>
      <c r="H253" s="41">
        <v>1.6772882704241755E-2</v>
      </c>
      <c r="I253" s="30">
        <v>6.0212557230986861E-2</v>
      </c>
      <c r="J253" s="30">
        <v>9.5698195210638199E-4</v>
      </c>
      <c r="K253" s="19">
        <v>555.92125398932933</v>
      </c>
      <c r="L253" s="17">
        <v>8.4308019113854584</v>
      </c>
      <c r="M253" s="17">
        <v>566.92041851609838</v>
      </c>
      <c r="N253" s="17">
        <v>9.7447484358413021</v>
      </c>
      <c r="O253" s="17">
        <v>611.29093170166016</v>
      </c>
      <c r="P253" s="17">
        <v>34.351348876953125</v>
      </c>
      <c r="Q253" s="19">
        <f>100*(K253/M253)</f>
        <v>98.059839764537131</v>
      </c>
      <c r="R253" s="17">
        <f>100*(K253/O253)</f>
        <v>90.942172566146624</v>
      </c>
      <c r="S253" s="19">
        <v>555.92125398932933</v>
      </c>
      <c r="T253" s="17">
        <v>8.4308019113854584</v>
      </c>
    </row>
    <row r="254" spans="1:21" x14ac:dyDescent="0.25">
      <c r="A254" s="15">
        <v>86</v>
      </c>
      <c r="B254" s="12" t="s">
        <v>705</v>
      </c>
      <c r="C254" s="17">
        <v>9.9854783597968204</v>
      </c>
      <c r="D254" s="18">
        <v>5.3298031447481913</v>
      </c>
      <c r="E254" s="42">
        <v>9.0132785854894218E-2</v>
      </c>
      <c r="F254" s="30">
        <v>3.9117341613021349E-3</v>
      </c>
      <c r="G254" s="41">
        <v>0.19777058376183076</v>
      </c>
      <c r="H254" s="41">
        <v>0.12044208261776364</v>
      </c>
      <c r="I254" s="30">
        <v>1.5913936694892824E-2</v>
      </c>
      <c r="J254" s="30">
        <v>9.6669302193820549E-3</v>
      </c>
      <c r="K254" s="19">
        <v>556.30445888347219</v>
      </c>
      <c r="L254" s="17">
        <v>23.131084918551949</v>
      </c>
      <c r="M254" s="17">
        <v>183.23803827063199</v>
      </c>
      <c r="N254" s="17">
        <v>102.44829759807091</v>
      </c>
      <c r="O254" s="17" t="s">
        <v>706</v>
      </c>
      <c r="P254" s="17" t="s">
        <v>706</v>
      </c>
      <c r="Q254" s="19">
        <f>100*(K254/M254)</f>
        <v>303.59660261252236</v>
      </c>
      <c r="R254" s="17" t="s">
        <v>706</v>
      </c>
      <c r="S254" s="19" t="s">
        <v>706</v>
      </c>
      <c r="T254" s="17" t="s">
        <v>706</v>
      </c>
      <c r="U254" s="20"/>
    </row>
    <row r="255" spans="1:21" x14ac:dyDescent="0.25">
      <c r="A255" s="15">
        <v>84</v>
      </c>
      <c r="B255" s="12" t="s">
        <v>703</v>
      </c>
      <c r="C255" s="17">
        <v>91.976223765658503</v>
      </c>
      <c r="D255" s="18" t="s">
        <v>880</v>
      </c>
      <c r="E255" s="42">
        <v>9.0156074623159804E-2</v>
      </c>
      <c r="F255" s="30">
        <v>2.2579907214405571E-3</v>
      </c>
      <c r="G255" s="41">
        <v>0.76758137501792756</v>
      </c>
      <c r="H255" s="41">
        <v>3.2623250398225161E-2</v>
      </c>
      <c r="I255" s="30">
        <v>6.1748748393422863E-2</v>
      </c>
      <c r="J255" s="30">
        <v>2.1203262122974115E-3</v>
      </c>
      <c r="K255" s="19">
        <v>556.44216926666434</v>
      </c>
      <c r="L255" s="17">
        <v>13.351753396015283</v>
      </c>
      <c r="M255" s="17">
        <v>578.3745314950537</v>
      </c>
      <c r="N255" s="17">
        <v>18.742479456782462</v>
      </c>
      <c r="O255" s="17">
        <v>665.48824310302734</v>
      </c>
      <c r="P255" s="17">
        <v>73.590278625488281</v>
      </c>
      <c r="Q255" s="19">
        <f>100*(K255/M255)</f>
        <v>96.207930841682128</v>
      </c>
      <c r="R255" s="17">
        <f>100*(K255/O255)</f>
        <v>83.614124672149757</v>
      </c>
      <c r="S255" s="19">
        <v>556.44216926666434</v>
      </c>
      <c r="T255" s="17">
        <v>13.351753396015283</v>
      </c>
    </row>
    <row r="256" spans="1:21" x14ac:dyDescent="0.25">
      <c r="A256" s="15">
        <v>2</v>
      </c>
      <c r="B256" s="12" t="s">
        <v>621</v>
      </c>
      <c r="C256" s="17">
        <v>104.8803890635359</v>
      </c>
      <c r="D256" s="18" t="s">
        <v>880</v>
      </c>
      <c r="E256" s="42">
        <v>9.0212938271117621E-2</v>
      </c>
      <c r="F256" s="30">
        <v>2.6290265923426029E-3</v>
      </c>
      <c r="G256" s="41">
        <v>0.72971187976853968</v>
      </c>
      <c r="H256" s="41">
        <v>3.199802148105655E-2</v>
      </c>
      <c r="I256" s="30">
        <v>5.8665302409944262E-2</v>
      </c>
      <c r="J256" s="30">
        <v>1.9221804713570737E-3</v>
      </c>
      <c r="K256" s="19">
        <v>556.77840117028893</v>
      </c>
      <c r="L256" s="17">
        <v>15.544927344981147</v>
      </c>
      <c r="M256" s="17">
        <v>556.38406981102503</v>
      </c>
      <c r="N256" s="17">
        <v>18.78576201325302</v>
      </c>
      <c r="O256" s="17">
        <v>554.76665496826172</v>
      </c>
      <c r="P256" s="17">
        <v>71.52557373046875</v>
      </c>
      <c r="Q256" s="19">
        <f>100*(K256/M256)</f>
        <v>100.07087394852945</v>
      </c>
      <c r="R256" s="17">
        <f>100*(K256/O256)</f>
        <v>100.36262925754656</v>
      </c>
      <c r="S256" s="19">
        <v>556.77840117028893</v>
      </c>
      <c r="T256" s="17">
        <v>15.544927344981147</v>
      </c>
    </row>
    <row r="257" spans="1:21" x14ac:dyDescent="0.25">
      <c r="A257" s="15">
        <v>30</v>
      </c>
      <c r="B257" s="12" t="s">
        <v>649</v>
      </c>
      <c r="C257" s="17">
        <v>127.39156452100659</v>
      </c>
      <c r="D257" s="18">
        <v>0.53410631946797915</v>
      </c>
      <c r="E257" s="42">
        <v>9.0691082212814286E-2</v>
      </c>
      <c r="F257" s="30">
        <v>1.8103332382376964E-3</v>
      </c>
      <c r="G257" s="41">
        <v>0.75602325633592726</v>
      </c>
      <c r="H257" s="41">
        <v>2.5102951371905973E-2</v>
      </c>
      <c r="I257" s="30">
        <v>6.0460160554744846E-2</v>
      </c>
      <c r="J257" s="30">
        <v>1.6042335293808966E-3</v>
      </c>
      <c r="K257" s="19">
        <v>559.60494884145646</v>
      </c>
      <c r="L257" s="17">
        <v>10.699447925238871</v>
      </c>
      <c r="M257" s="17">
        <v>571.71319394048896</v>
      </c>
      <c r="N257" s="17">
        <v>14.51623594482237</v>
      </c>
      <c r="O257" s="17">
        <v>620.16010284423828</v>
      </c>
      <c r="P257" s="17">
        <v>57.277679443359375</v>
      </c>
      <c r="Q257" s="19">
        <f>100*(K257/M257)</f>
        <v>97.882112005221117</v>
      </c>
      <c r="R257" s="17">
        <f>100*(K257/O257)</f>
        <v>90.235561151860963</v>
      </c>
      <c r="S257" s="19">
        <v>559.60494884145646</v>
      </c>
      <c r="T257" s="17">
        <v>10.699447925238871</v>
      </c>
    </row>
    <row r="258" spans="1:21" x14ac:dyDescent="0.25">
      <c r="A258" s="15">
        <v>21</v>
      </c>
      <c r="B258" s="12" t="s">
        <v>640</v>
      </c>
      <c r="C258" s="17">
        <v>880.7185850832617</v>
      </c>
      <c r="D258" s="18">
        <v>0.16911859174386715</v>
      </c>
      <c r="E258" s="42">
        <v>9.349302161427904E-2</v>
      </c>
      <c r="F258" s="30">
        <v>2.1849863032813361E-3</v>
      </c>
      <c r="G258" s="41">
        <v>0.84120867652527331</v>
      </c>
      <c r="H258" s="41">
        <v>2.7692325220691798E-2</v>
      </c>
      <c r="I258" s="30">
        <v>6.5256424243976818E-2</v>
      </c>
      <c r="J258" s="30">
        <v>1.512938376042405E-3</v>
      </c>
      <c r="K258" s="19">
        <v>576.14374664652439</v>
      </c>
      <c r="L258" s="17">
        <v>12.880641371930949</v>
      </c>
      <c r="M258" s="17">
        <v>619.8124032892199</v>
      </c>
      <c r="N258" s="17">
        <v>15.272814320603686</v>
      </c>
      <c r="O258" s="17">
        <v>782.68527984619141</v>
      </c>
      <c r="P258" s="17">
        <v>48.727989196777344</v>
      </c>
      <c r="Q258" s="19">
        <f>100*(K258/M258)</f>
        <v>92.95453649992244</v>
      </c>
      <c r="R258" s="17">
        <f>100*(K258/O258)</f>
        <v>73.611164216573073</v>
      </c>
      <c r="S258" s="19">
        <v>576.14374664652439</v>
      </c>
      <c r="T258" s="17">
        <v>12.880641371930949</v>
      </c>
    </row>
    <row r="259" spans="1:21" x14ac:dyDescent="0.25">
      <c r="A259" s="15">
        <v>49</v>
      </c>
      <c r="B259" s="12" t="s">
        <v>668</v>
      </c>
      <c r="C259" s="17">
        <v>692.75574809739965</v>
      </c>
      <c r="D259" s="18">
        <v>3.8551749296545021E-2</v>
      </c>
      <c r="E259" s="42">
        <v>9.3820593816515377E-2</v>
      </c>
      <c r="F259" s="30">
        <v>2.4985260619123208E-3</v>
      </c>
      <c r="G259" s="41">
        <v>0.76544859884536998</v>
      </c>
      <c r="H259" s="41">
        <v>2.4565747616613041E-2</v>
      </c>
      <c r="I259" s="30">
        <v>5.9172045194689014E-2</v>
      </c>
      <c r="J259" s="30">
        <v>1.0597802735071093E-3</v>
      </c>
      <c r="K259" s="19">
        <v>578.07451508308816</v>
      </c>
      <c r="L259" s="17">
        <v>14.724574407086777</v>
      </c>
      <c r="M259" s="17">
        <v>577.14862338723526</v>
      </c>
      <c r="N259" s="17">
        <v>14.129697055550423</v>
      </c>
      <c r="O259" s="17">
        <v>573.50635528564453</v>
      </c>
      <c r="P259" s="17">
        <v>38.957595825195313</v>
      </c>
      <c r="Q259" s="19">
        <f>100*(K259/M259)</f>
        <v>100.16042517617367</v>
      </c>
      <c r="R259" s="17">
        <f>100*(K259/O259)</f>
        <v>100.79653167839237</v>
      </c>
      <c r="S259" s="19">
        <v>578.07451508308816</v>
      </c>
      <c r="T259" s="17">
        <v>14.724574407086777</v>
      </c>
      <c r="U259" s="20"/>
    </row>
    <row r="260" spans="1:21" x14ac:dyDescent="0.25">
      <c r="A260" s="15">
        <v>70</v>
      </c>
      <c r="B260" s="12" t="s">
        <v>689</v>
      </c>
      <c r="C260" s="17">
        <v>789.25085525379416</v>
      </c>
      <c r="D260" s="18" t="s">
        <v>880</v>
      </c>
      <c r="E260" s="42">
        <v>9.4256900860768419E-2</v>
      </c>
      <c r="F260" s="30">
        <v>2.6043145818710452E-3</v>
      </c>
      <c r="G260" s="41">
        <v>0.78941987012922532</v>
      </c>
      <c r="H260" s="41">
        <v>2.4276509473260939E-2</v>
      </c>
      <c r="I260" s="30">
        <v>6.0742634319207713E-2</v>
      </c>
      <c r="J260" s="30">
        <v>8.2011940515655263E-4</v>
      </c>
      <c r="K260" s="19">
        <v>580.64528810957563</v>
      </c>
      <c r="L260" s="17">
        <v>15.341901000813891</v>
      </c>
      <c r="M260" s="17">
        <v>590.84273993266709</v>
      </c>
      <c r="N260" s="17">
        <v>13.776235084374036</v>
      </c>
      <c r="O260" s="17">
        <v>630.20229339599609</v>
      </c>
      <c r="P260" s="17">
        <v>29.087066650390625</v>
      </c>
      <c r="Q260" s="19">
        <f>100*(K260/M260)</f>
        <v>98.274083587071999</v>
      </c>
      <c r="R260" s="17">
        <f>100*(K260/O260)</f>
        <v>92.136333712882788</v>
      </c>
      <c r="S260" s="19">
        <v>580.64528810957563</v>
      </c>
      <c r="T260" s="17">
        <v>15.341901000813891</v>
      </c>
    </row>
    <row r="261" spans="1:21" x14ac:dyDescent="0.25">
      <c r="A261" s="15">
        <v>17</v>
      </c>
      <c r="B261" s="12" t="s">
        <v>636</v>
      </c>
      <c r="C261" s="17">
        <v>462.53766813192448</v>
      </c>
      <c r="D261" s="18">
        <v>9.8319694404687213E-2</v>
      </c>
      <c r="E261" s="42">
        <v>9.4712053806556104E-2</v>
      </c>
      <c r="F261" s="30">
        <v>2.6957027168165925E-3</v>
      </c>
      <c r="G261" s="41">
        <v>0.79865740874352498</v>
      </c>
      <c r="H261" s="41">
        <v>2.7929642325539846E-2</v>
      </c>
      <c r="I261" s="30">
        <v>6.1158101551688659E-2</v>
      </c>
      <c r="J261" s="30">
        <v>1.2426724434368014E-3</v>
      </c>
      <c r="K261" s="19">
        <v>583.32601126151474</v>
      </c>
      <c r="L261" s="17">
        <v>15.873663936785817</v>
      </c>
      <c r="M261" s="17">
        <v>596.07097787566624</v>
      </c>
      <c r="N261" s="17">
        <v>15.768186329612604</v>
      </c>
      <c r="O261" s="17">
        <v>644.86980438232422</v>
      </c>
      <c r="P261" s="17">
        <v>43.67828369140625</v>
      </c>
      <c r="Q261" s="19">
        <f>100*(K261/M261)</f>
        <v>97.861837417487891</v>
      </c>
      <c r="R261" s="17">
        <f>100*(K261/O261)</f>
        <v>90.456400237291618</v>
      </c>
      <c r="S261" s="19">
        <v>583.32601126151474</v>
      </c>
      <c r="T261" s="17">
        <v>15.873663936785817</v>
      </c>
    </row>
    <row r="262" spans="1:21" x14ac:dyDescent="0.25">
      <c r="A262" s="15">
        <v>14</v>
      </c>
      <c r="B262" s="12" t="s">
        <v>633</v>
      </c>
      <c r="C262" s="17">
        <v>265.15445823575737</v>
      </c>
      <c r="D262" s="18" t="s">
        <v>880</v>
      </c>
      <c r="E262" s="42">
        <v>9.5589049617523514E-2</v>
      </c>
      <c r="F262" s="30">
        <v>2.4930675271779487E-3</v>
      </c>
      <c r="G262" s="41">
        <v>0.77630773146056264</v>
      </c>
      <c r="H262" s="41">
        <v>2.6177734806765274E-2</v>
      </c>
      <c r="I262" s="30">
        <v>5.8901247495367806E-2</v>
      </c>
      <c r="J262" s="30">
        <v>1.2589858525260244E-3</v>
      </c>
      <c r="K262" s="19">
        <v>588.48812920896</v>
      </c>
      <c r="L262" s="17">
        <v>14.668689517045038</v>
      </c>
      <c r="M262" s="17">
        <v>583.37503353695126</v>
      </c>
      <c r="N262" s="17">
        <v>14.964947996440969</v>
      </c>
      <c r="O262" s="17">
        <v>563.52138519287109</v>
      </c>
      <c r="P262" s="17">
        <v>46.572685241699219</v>
      </c>
      <c r="Q262" s="19">
        <f>100*(K262/M262)</f>
        <v>100.87646803138087</v>
      </c>
      <c r="R262" s="17">
        <f>100*(K262/O262)</f>
        <v>104.43048740866219</v>
      </c>
      <c r="S262" s="19">
        <v>588.48812920896</v>
      </c>
      <c r="T262" s="17">
        <v>14.668689517045038</v>
      </c>
      <c r="U262" s="20"/>
    </row>
    <row r="263" spans="1:21" x14ac:dyDescent="0.25">
      <c r="A263" s="15">
        <v>22</v>
      </c>
      <c r="B263" s="12" t="s">
        <v>641</v>
      </c>
      <c r="C263" s="17">
        <v>363.77194247170576</v>
      </c>
      <c r="D263" s="18">
        <v>0.34225177197087009</v>
      </c>
      <c r="E263" s="42">
        <v>9.6806126917373073E-2</v>
      </c>
      <c r="F263" s="30">
        <v>2.6741774632058272E-3</v>
      </c>
      <c r="G263" s="41">
        <v>0.8531213146079174</v>
      </c>
      <c r="H263" s="41">
        <v>3.5084990320363371E-2</v>
      </c>
      <c r="I263" s="30">
        <v>6.3915570975922098E-2</v>
      </c>
      <c r="J263" s="30">
        <v>1.9472900798756031E-3</v>
      </c>
      <c r="K263" s="19">
        <v>595.64517131400817</v>
      </c>
      <c r="L263" s="17">
        <v>15.716846973560564</v>
      </c>
      <c r="M263" s="17">
        <v>626.36078027873566</v>
      </c>
      <c r="N263" s="17">
        <v>19.226459623209621</v>
      </c>
      <c r="O263" s="17">
        <v>738.91162872314453</v>
      </c>
      <c r="P263" s="17">
        <v>64.501762390136719</v>
      </c>
      <c r="Q263" s="19">
        <f>100*(K263/M263)</f>
        <v>95.09617940142121</v>
      </c>
      <c r="R263" s="17">
        <f>100*(K263/O263)</f>
        <v>80.611151342048316</v>
      </c>
      <c r="S263" s="19">
        <v>595.64517131400817</v>
      </c>
      <c r="T263" s="17">
        <v>15.716846973560564</v>
      </c>
      <c r="U263" s="20"/>
    </row>
    <row r="264" spans="1:21" x14ac:dyDescent="0.25">
      <c r="A264" s="15">
        <v>50</v>
      </c>
      <c r="B264" s="12" t="s">
        <v>669</v>
      </c>
      <c r="C264" s="17">
        <v>217.54071411371129</v>
      </c>
      <c r="D264" s="18" t="s">
        <v>880</v>
      </c>
      <c r="E264" s="42">
        <v>9.6938918870868127E-2</v>
      </c>
      <c r="F264" s="30">
        <v>2.5071542423049358E-3</v>
      </c>
      <c r="G264" s="41">
        <v>0.80918672588258866</v>
      </c>
      <c r="H264" s="41">
        <v>2.9181082120026274E-2</v>
      </c>
      <c r="I264" s="30">
        <v>6.0540959996614387E-2</v>
      </c>
      <c r="J264" s="30">
        <v>1.5214676596067074E-3</v>
      </c>
      <c r="K264" s="19">
        <v>596.42557589582316</v>
      </c>
      <c r="L264" s="17">
        <v>14.733420070954764</v>
      </c>
      <c r="M264" s="17">
        <v>601.99768653625665</v>
      </c>
      <c r="N264" s="17">
        <v>16.378931882693735</v>
      </c>
      <c r="O264" s="17">
        <v>623.04019927978516</v>
      </c>
      <c r="P264" s="17">
        <v>54.221153259277344</v>
      </c>
      <c r="Q264" s="19">
        <f>100*(K264/M264)</f>
        <v>99.074396668782228</v>
      </c>
      <c r="R264" s="17">
        <f>100*(K264/O264)</f>
        <v>95.72826546108459</v>
      </c>
      <c r="S264" s="19">
        <v>596.42557589582316</v>
      </c>
      <c r="T264" s="17">
        <v>14.733420070954764</v>
      </c>
    </row>
    <row r="265" spans="1:21" x14ac:dyDescent="0.25">
      <c r="A265" s="15">
        <v>28</v>
      </c>
      <c r="B265" s="12" t="s">
        <v>647</v>
      </c>
      <c r="C265" s="17">
        <v>183.53117956292422</v>
      </c>
      <c r="D265" s="18" t="s">
        <v>880</v>
      </c>
      <c r="E265" s="42">
        <v>9.7538024406043505E-2</v>
      </c>
      <c r="F265" s="30">
        <v>2.4358916025573451E-3</v>
      </c>
      <c r="G265" s="41">
        <v>0.8221490470127043</v>
      </c>
      <c r="H265" s="41">
        <v>2.9905183376940248E-2</v>
      </c>
      <c r="I265" s="30">
        <v>6.113294644090389E-2</v>
      </c>
      <c r="J265" s="30">
        <v>1.6167422675168954E-3</v>
      </c>
      <c r="K265" s="19">
        <v>599.94528299269018</v>
      </c>
      <c r="L265" s="17">
        <v>14.306826268810994</v>
      </c>
      <c r="M265" s="17">
        <v>609.24668686646703</v>
      </c>
      <c r="N265" s="17">
        <v>16.666003935056096</v>
      </c>
      <c r="O265" s="17">
        <v>643.99242401123047</v>
      </c>
      <c r="P265" s="17">
        <v>56.862831115722656</v>
      </c>
      <c r="Q265" s="19">
        <f>100*(K265/M265)</f>
        <v>98.473294303557608</v>
      </c>
      <c r="R265" s="17">
        <f>100*(K265/O265)</f>
        <v>93.160301367493702</v>
      </c>
      <c r="S265" s="19">
        <v>599.94528299269018</v>
      </c>
      <c r="T265" s="17">
        <v>14.306826268810994</v>
      </c>
    </row>
    <row r="266" spans="1:21" x14ac:dyDescent="0.25">
      <c r="A266" s="15">
        <v>71</v>
      </c>
      <c r="B266" s="12" t="s">
        <v>690</v>
      </c>
      <c r="C266" s="17">
        <v>495.0748227905342</v>
      </c>
      <c r="D266" s="18">
        <v>9.1404109306266121E-2</v>
      </c>
      <c r="E266" s="42">
        <v>9.8440232427378066E-2</v>
      </c>
      <c r="F266" s="30">
        <v>2.6886461505919871E-3</v>
      </c>
      <c r="G266" s="41">
        <v>0.81315492934605516</v>
      </c>
      <c r="H266" s="41">
        <v>2.5095849102561827E-2</v>
      </c>
      <c r="I266" s="30">
        <v>5.9910010244876015E-2</v>
      </c>
      <c r="J266" s="30">
        <v>8.6093779709229504E-4</v>
      </c>
      <c r="K266" s="19">
        <v>605.24207446790524</v>
      </c>
      <c r="L266" s="17">
        <v>15.778375686126253</v>
      </c>
      <c r="M266" s="17">
        <v>604.22235143205194</v>
      </c>
      <c r="N266" s="17">
        <v>14.054798557934532</v>
      </c>
      <c r="O266" s="17">
        <v>600.39997100830078</v>
      </c>
      <c r="P266" s="17">
        <v>31.118392944335938</v>
      </c>
      <c r="Q266" s="19">
        <f>100*(K266/M266)</f>
        <v>100.16876618904224</v>
      </c>
      <c r="R266" s="17">
        <f>100*(K266/O266)</f>
        <v>100.80647962914999</v>
      </c>
      <c r="S266" s="19">
        <v>605.24207446790524</v>
      </c>
      <c r="T266" s="17">
        <v>15.778375686126253</v>
      </c>
    </row>
    <row r="267" spans="1:21" x14ac:dyDescent="0.25">
      <c r="A267" s="15">
        <v>20</v>
      </c>
      <c r="B267" s="12" t="s">
        <v>639</v>
      </c>
      <c r="C267" s="17">
        <v>266.21410422557364</v>
      </c>
      <c r="D267" s="18" t="s">
        <v>880</v>
      </c>
      <c r="E267" s="42">
        <v>9.8998118728363949E-2</v>
      </c>
      <c r="F267" s="30">
        <v>2.6041816399989702E-3</v>
      </c>
      <c r="G267" s="41">
        <v>0.81880678754692326</v>
      </c>
      <c r="H267" s="41">
        <v>2.9436945262881715E-2</v>
      </c>
      <c r="I267" s="30">
        <v>5.9986457805367849E-2</v>
      </c>
      <c r="J267" s="30">
        <v>1.4699793147513185E-3</v>
      </c>
      <c r="K267" s="19">
        <v>608.5152041313263</v>
      </c>
      <c r="L267" s="17">
        <v>15.274934058505323</v>
      </c>
      <c r="M267" s="17">
        <v>607.38252002205707</v>
      </c>
      <c r="N267" s="17">
        <v>16.435162774668413</v>
      </c>
      <c r="O267" s="17">
        <v>603.15608978271484</v>
      </c>
      <c r="P267" s="17">
        <v>53.048133850097656</v>
      </c>
      <c r="Q267" s="19">
        <f>100*(K267/M267)</f>
        <v>100.18648612232504</v>
      </c>
      <c r="R267" s="17">
        <f>100*(K267/O267)</f>
        <v>100.88851201859572</v>
      </c>
      <c r="S267" s="19">
        <v>608.5152041313263</v>
      </c>
      <c r="T267" s="17">
        <v>15.274934058505323</v>
      </c>
      <c r="U267" s="20"/>
    </row>
    <row r="268" spans="1:21" x14ac:dyDescent="0.25">
      <c r="A268" s="15">
        <v>63</v>
      </c>
      <c r="B268" s="12" t="s">
        <v>682</v>
      </c>
      <c r="C268" s="17">
        <v>402.20907629032024</v>
      </c>
      <c r="D268" s="18" t="s">
        <v>880</v>
      </c>
      <c r="E268" s="42">
        <v>9.9742052203952603E-2</v>
      </c>
      <c r="F268" s="30">
        <v>2.6597561578893475E-3</v>
      </c>
      <c r="G268" s="41">
        <v>0.82704504648853183</v>
      </c>
      <c r="H268" s="41">
        <v>2.5932718429863073E-2</v>
      </c>
      <c r="I268" s="30">
        <v>6.0138084428827066E-2</v>
      </c>
      <c r="J268" s="30">
        <v>9.9199887811102401E-4</v>
      </c>
      <c r="K268" s="19">
        <v>612.87729200647209</v>
      </c>
      <c r="L268" s="17">
        <v>15.590356468107643</v>
      </c>
      <c r="M268" s="17">
        <v>611.97129824752039</v>
      </c>
      <c r="N268" s="17">
        <v>14.413115525621947</v>
      </c>
      <c r="O268" s="17">
        <v>608.62064361572266</v>
      </c>
      <c r="P268" s="17">
        <v>35.66741943359375</v>
      </c>
      <c r="Q268" s="19">
        <f>100*(K268/M268)</f>
        <v>100.14804513897076</v>
      </c>
      <c r="R268" s="17">
        <f>100*(K268/O268)</f>
        <v>100.69939270634353</v>
      </c>
      <c r="S268" s="19">
        <v>612.87729200647209</v>
      </c>
      <c r="T268" s="17">
        <v>15.590356468107643</v>
      </c>
      <c r="U268" s="20"/>
    </row>
    <row r="269" spans="1:21" x14ac:dyDescent="0.25">
      <c r="A269" s="15">
        <v>31</v>
      </c>
      <c r="B269" s="12" t="s">
        <v>650</v>
      </c>
      <c r="C269" s="17">
        <v>138.13056527639708</v>
      </c>
      <c r="D269" s="18" t="s">
        <v>880</v>
      </c>
      <c r="E269" s="42">
        <v>9.9920418569340697E-2</v>
      </c>
      <c r="F269" s="30">
        <v>2.0542210010374112E-3</v>
      </c>
      <c r="G269" s="41">
        <v>0.83727459634270707</v>
      </c>
      <c r="H269" s="41">
        <v>2.451442405501697E-2</v>
      </c>
      <c r="I269" s="30">
        <v>6.0773240653498817E-2</v>
      </c>
      <c r="J269" s="30">
        <v>1.2669366679428076E-3</v>
      </c>
      <c r="K269" s="19">
        <v>613.92271277011127</v>
      </c>
      <c r="L269" s="17">
        <v>12.039005505882528</v>
      </c>
      <c r="M269" s="17">
        <v>617.64052995218515</v>
      </c>
      <c r="N269" s="17">
        <v>13.548877291710539</v>
      </c>
      <c r="O269" s="17">
        <v>631.28948211669922</v>
      </c>
      <c r="P269" s="17">
        <v>44.913291931152344</v>
      </c>
      <c r="Q269" s="19">
        <f>100*(K269/M269)</f>
        <v>99.398061331505943</v>
      </c>
      <c r="R269" s="17">
        <f>100*(K269/O269)</f>
        <v>97.249000682166042</v>
      </c>
      <c r="S269" s="19">
        <v>613.92271277011127</v>
      </c>
      <c r="T269" s="17">
        <v>12.039005505882528</v>
      </c>
    </row>
    <row r="270" spans="1:21" x14ac:dyDescent="0.25">
      <c r="A270" s="15">
        <v>60</v>
      </c>
      <c r="B270" s="12" t="s">
        <v>679</v>
      </c>
      <c r="C270" s="17">
        <v>83.406965203945319</v>
      </c>
      <c r="D270" s="18">
        <v>1.3086545616353735</v>
      </c>
      <c r="E270" s="42">
        <v>0.10001019650699379</v>
      </c>
      <c r="F270" s="30">
        <v>2.963187107207887E-3</v>
      </c>
      <c r="G270" s="41">
        <v>0.79063853507477722</v>
      </c>
      <c r="H270" s="41">
        <v>3.514908118247103E-2</v>
      </c>
      <c r="I270" s="30">
        <v>5.7336664184840812E-2</v>
      </c>
      <c r="J270" s="30">
        <v>1.9003608253462536E-3</v>
      </c>
      <c r="K270" s="19">
        <v>614.4488449247425</v>
      </c>
      <c r="L270" s="17">
        <v>17.364713509641888</v>
      </c>
      <c r="M270" s="17">
        <v>591.5340201527373</v>
      </c>
      <c r="N270" s="17">
        <v>19.933875892229992</v>
      </c>
      <c r="O270" s="17">
        <v>504.58431243896484</v>
      </c>
      <c r="P270" s="17">
        <v>72.97515869140625</v>
      </c>
      <c r="Q270" s="19">
        <f>100*(K270/M270)</f>
        <v>103.87379660194158</v>
      </c>
      <c r="R270" s="17">
        <f>100*(K270/O270)</f>
        <v>121.77327550171648</v>
      </c>
      <c r="S270" s="19">
        <v>614.4488449247425</v>
      </c>
      <c r="T270" s="17">
        <v>17.364713509641888</v>
      </c>
      <c r="U270" s="20"/>
    </row>
    <row r="271" spans="1:21" x14ac:dyDescent="0.25">
      <c r="A271" s="15">
        <v>74</v>
      </c>
      <c r="B271" s="12" t="s">
        <v>693</v>
      </c>
      <c r="C271" s="17">
        <v>123.4137398014842</v>
      </c>
      <c r="D271" s="18">
        <v>0.40073315484314481</v>
      </c>
      <c r="E271" s="42">
        <v>0.10010553099431563</v>
      </c>
      <c r="F271" s="30">
        <v>3.0750074241343689E-3</v>
      </c>
      <c r="G271" s="41">
        <v>0.83053410088076018</v>
      </c>
      <c r="H271" s="41">
        <v>3.3701456191465522E-2</v>
      </c>
      <c r="I271" s="30">
        <v>6.0172508990378758E-2</v>
      </c>
      <c r="J271" s="30">
        <v>1.5954271177221564E-3</v>
      </c>
      <c r="K271" s="19">
        <v>615.0074935228472</v>
      </c>
      <c r="L271" s="17">
        <v>18.01843880115149</v>
      </c>
      <c r="M271" s="17">
        <v>613.90849639613918</v>
      </c>
      <c r="N271" s="17">
        <v>18.696048649251054</v>
      </c>
      <c r="O271" s="17">
        <v>609.86042022705078</v>
      </c>
      <c r="P271" s="17">
        <v>57.33489990234375</v>
      </c>
      <c r="Q271" s="19">
        <f>100*(K271/M271)</f>
        <v>100.17901643863208</v>
      </c>
      <c r="R271" s="17">
        <f>100*(K271/O271)</f>
        <v>100.84397562541936</v>
      </c>
      <c r="S271" s="19">
        <v>615.0074935228472</v>
      </c>
      <c r="T271" s="17">
        <v>18.01843880115149</v>
      </c>
      <c r="U271" s="20"/>
    </row>
    <row r="272" spans="1:21" x14ac:dyDescent="0.25">
      <c r="A272" s="15">
        <v>83</v>
      </c>
      <c r="B272" s="12" t="s">
        <v>702</v>
      </c>
      <c r="C272" s="17">
        <v>213.68145561454836</v>
      </c>
      <c r="D272" s="18" t="s">
        <v>880</v>
      </c>
      <c r="E272" s="42">
        <v>0.10018663362132046</v>
      </c>
      <c r="F272" s="30">
        <v>2.2525483722669491E-3</v>
      </c>
      <c r="G272" s="41">
        <v>0.82574027481789336</v>
      </c>
      <c r="H272" s="41">
        <v>2.6336654579108134E-2</v>
      </c>
      <c r="I272" s="30">
        <v>5.9776765064533284E-2</v>
      </c>
      <c r="J272" s="30">
        <v>1.3522723253286458E-3</v>
      </c>
      <c r="K272" s="19">
        <v>615.48270702631669</v>
      </c>
      <c r="L272" s="17">
        <v>13.198135294910571</v>
      </c>
      <c r="M272" s="17">
        <v>611.24591036811023</v>
      </c>
      <c r="N272" s="17">
        <v>14.648111894865906</v>
      </c>
      <c r="O272" s="17">
        <v>595.57437896728516</v>
      </c>
      <c r="P272" s="17">
        <v>49.028396606445313</v>
      </c>
      <c r="Q272" s="19">
        <f>100*(K272/M272)</f>
        <v>100.69314110513309</v>
      </c>
      <c r="R272" s="17">
        <f>100*(K272/O272)</f>
        <v>103.34271062726911</v>
      </c>
      <c r="S272" s="19">
        <v>615.48270702631669</v>
      </c>
      <c r="T272" s="17">
        <v>13.198135294910571</v>
      </c>
      <c r="U272" s="20"/>
    </row>
    <row r="273" spans="1:21" x14ac:dyDescent="0.25">
      <c r="A273" s="15">
        <v>5</v>
      </c>
      <c r="B273" s="12" t="s">
        <v>624</v>
      </c>
      <c r="C273" s="17">
        <v>558.11494865585621</v>
      </c>
      <c r="D273" s="18">
        <v>6.0501303803058622E-3</v>
      </c>
      <c r="E273" s="42">
        <v>0.1020029737853735</v>
      </c>
      <c r="F273" s="30">
        <v>2.908256409898695E-3</v>
      </c>
      <c r="G273" s="41">
        <v>0.88703291512600024</v>
      </c>
      <c r="H273" s="41">
        <v>3.648452522724769E-2</v>
      </c>
      <c r="I273" s="30">
        <v>6.307040611113085E-2</v>
      </c>
      <c r="J273" s="30">
        <v>1.8697497394139697E-3</v>
      </c>
      <c r="K273" s="19">
        <v>626.11622034360528</v>
      </c>
      <c r="L273" s="17">
        <v>17.011990959224761</v>
      </c>
      <c r="M273" s="17">
        <v>644.77403597738089</v>
      </c>
      <c r="N273" s="17">
        <v>19.634202173590779</v>
      </c>
      <c r="O273" s="17">
        <v>710.67333221435547</v>
      </c>
      <c r="P273" s="17">
        <v>63.052177429199219</v>
      </c>
      <c r="Q273" s="19">
        <f>100*(K273/M273)</f>
        <v>97.106301651012799</v>
      </c>
      <c r="R273" s="17">
        <f>100*(K273/O273)</f>
        <v>88.101831314356133</v>
      </c>
      <c r="S273" s="19">
        <v>626.11622034360528</v>
      </c>
      <c r="T273" s="17">
        <v>17.011990959224761</v>
      </c>
    </row>
    <row r="274" spans="1:21" x14ac:dyDescent="0.25">
      <c r="A274" s="15">
        <v>19</v>
      </c>
      <c r="B274" s="12" t="s">
        <v>638</v>
      </c>
      <c r="C274" s="17">
        <v>213.58551150761886</v>
      </c>
      <c r="D274" s="18">
        <v>1.1451236394096436</v>
      </c>
      <c r="E274" s="42">
        <v>0.10211612624993303</v>
      </c>
      <c r="F274" s="30">
        <v>2.9456220575423977E-3</v>
      </c>
      <c r="G274" s="41">
        <v>0.8375592652655981</v>
      </c>
      <c r="H274" s="41">
        <v>3.2200628986492161E-2</v>
      </c>
      <c r="I274" s="30">
        <v>5.9486708716732672E-2</v>
      </c>
      <c r="J274" s="30">
        <v>1.5119437526815356E-3</v>
      </c>
      <c r="K274" s="19">
        <v>626.77807581475463</v>
      </c>
      <c r="L274" s="17">
        <v>17.228795171406773</v>
      </c>
      <c r="M274" s="17">
        <v>617.79784209828802</v>
      </c>
      <c r="N274" s="17">
        <v>17.794974523604083</v>
      </c>
      <c r="O274" s="17">
        <v>585.02674102783203</v>
      </c>
      <c r="P274" s="17">
        <v>55.189132690429688</v>
      </c>
      <c r="Q274" s="19">
        <f>100*(K274/M274)</f>
        <v>101.45358774416661</v>
      </c>
      <c r="R274" s="17">
        <f>100*(K274/O274)</f>
        <v>107.13665408072967</v>
      </c>
      <c r="S274" s="19">
        <v>626.77807581475463</v>
      </c>
      <c r="T274" s="17">
        <v>17.228795171406773</v>
      </c>
      <c r="U274" s="20"/>
    </row>
    <row r="275" spans="1:21" x14ac:dyDescent="0.25">
      <c r="A275" s="15">
        <v>18</v>
      </c>
      <c r="B275" s="12" t="s">
        <v>637</v>
      </c>
      <c r="C275" s="17">
        <v>297.57593303653755</v>
      </c>
      <c r="D275" s="18">
        <v>0.31867131123974707</v>
      </c>
      <c r="E275" s="42">
        <v>0.10254443516390882</v>
      </c>
      <c r="F275" s="30">
        <v>2.7161611119340184E-3</v>
      </c>
      <c r="G275" s="41">
        <v>0.85144629864112586</v>
      </c>
      <c r="H275" s="41">
        <v>2.9627592562395916E-2</v>
      </c>
      <c r="I275" s="30">
        <v>6.0220435222722142E-2</v>
      </c>
      <c r="J275" s="30">
        <v>1.3589292511295434E-3</v>
      </c>
      <c r="K275" s="19">
        <v>629.28274047718003</v>
      </c>
      <c r="L275" s="17">
        <v>15.880512409345044</v>
      </c>
      <c r="M275" s="17">
        <v>625.44257166705643</v>
      </c>
      <c r="N275" s="17">
        <v>16.249957505103623</v>
      </c>
      <c r="O275" s="17">
        <v>611.57703399658203</v>
      </c>
      <c r="P275" s="17">
        <v>48.775672912597656</v>
      </c>
      <c r="Q275" s="19">
        <f>100*(K275/M275)</f>
        <v>100.6139922327142</v>
      </c>
      <c r="R275" s="17">
        <f>100*(K275/O275)</f>
        <v>102.8950901515862</v>
      </c>
      <c r="S275" s="19">
        <v>629.28274047718003</v>
      </c>
      <c r="T275" s="17">
        <v>15.880512409345044</v>
      </c>
      <c r="U275" s="20"/>
    </row>
    <row r="276" spans="1:21" x14ac:dyDescent="0.25">
      <c r="A276" s="15">
        <v>7</v>
      </c>
      <c r="B276" s="12" t="s">
        <v>626</v>
      </c>
      <c r="C276" s="17">
        <v>292.6245452281467</v>
      </c>
      <c r="D276" s="18" t="s">
        <v>880</v>
      </c>
      <c r="E276" s="42">
        <v>0.10270105330024951</v>
      </c>
      <c r="F276" s="30">
        <v>2.629069173862368E-3</v>
      </c>
      <c r="G276" s="41">
        <v>0.86072393884173137</v>
      </c>
      <c r="H276" s="41">
        <v>3.275782538831945E-2</v>
      </c>
      <c r="I276" s="30">
        <v>6.0783780716682882E-2</v>
      </c>
      <c r="J276" s="30">
        <v>1.7118216668599411E-3</v>
      </c>
      <c r="K276" s="19">
        <v>630.19836900107248</v>
      </c>
      <c r="L276" s="17">
        <v>15.369128936827167</v>
      </c>
      <c r="M276" s="17">
        <v>630.51797373392867</v>
      </c>
      <c r="N276" s="17">
        <v>17.877545936169497</v>
      </c>
      <c r="O276" s="17">
        <v>631.66141510009766</v>
      </c>
      <c r="P276" s="17">
        <v>60.677528381347656</v>
      </c>
      <c r="Q276" s="19">
        <f>100*(K276/M276)</f>
        <v>99.949310765724334</v>
      </c>
      <c r="R276" s="17">
        <f>100*(K276/O276)</f>
        <v>99.768381277682863</v>
      </c>
      <c r="S276" s="19">
        <v>630.19836900107248</v>
      </c>
      <c r="T276" s="17">
        <v>15.369128936827167</v>
      </c>
    </row>
    <row r="277" spans="1:21" x14ac:dyDescent="0.25">
      <c r="A277" s="15">
        <v>36</v>
      </c>
      <c r="B277" s="12" t="s">
        <v>655</v>
      </c>
      <c r="C277" s="17">
        <v>466.30083923965611</v>
      </c>
      <c r="D277" s="18">
        <v>0.16009756846956683</v>
      </c>
      <c r="E277" s="42">
        <v>0.10306087182921089</v>
      </c>
      <c r="F277" s="30">
        <v>1.6693358708449178E-3</v>
      </c>
      <c r="G277" s="41">
        <v>0.86843883137637845</v>
      </c>
      <c r="H277" s="41">
        <v>1.9565733351265095E-2</v>
      </c>
      <c r="I277" s="30">
        <v>6.1114483752358402E-2</v>
      </c>
      <c r="J277" s="30">
        <v>9.5704096519448037E-4</v>
      </c>
      <c r="K277" s="19">
        <v>632.30146498898341</v>
      </c>
      <c r="L277" s="17">
        <v>9.7554831985557371</v>
      </c>
      <c r="M277" s="17">
        <v>634.71922897314244</v>
      </c>
      <c r="N277" s="17">
        <v>10.633176722298003</v>
      </c>
      <c r="O277" s="17">
        <v>643.33438873291016</v>
      </c>
      <c r="P277" s="17">
        <v>33.664703369140625</v>
      </c>
      <c r="Q277" s="19">
        <f>100*(K277/M277)</f>
        <v>99.619081339623108</v>
      </c>
      <c r="R277" s="17">
        <f>100*(K277/O277)</f>
        <v>98.285040573432298</v>
      </c>
      <c r="S277" s="19">
        <v>632.30146498898341</v>
      </c>
      <c r="T277" s="17">
        <v>9.7554831985557371</v>
      </c>
    </row>
    <row r="278" spans="1:21" x14ac:dyDescent="0.25">
      <c r="A278" s="15">
        <v>35</v>
      </c>
      <c r="B278" s="12" t="s">
        <v>654</v>
      </c>
      <c r="C278" s="17">
        <v>230.181301779433</v>
      </c>
      <c r="D278" s="18">
        <v>0.57811604431000552</v>
      </c>
      <c r="E278" s="42">
        <v>0.10425538866752508</v>
      </c>
      <c r="F278" s="30">
        <v>1.9435806873212425E-3</v>
      </c>
      <c r="G278" s="41">
        <v>0.87564924873970218</v>
      </c>
      <c r="H278" s="41">
        <v>2.3895044540423443E-2</v>
      </c>
      <c r="I278" s="30">
        <v>6.0915861837617234E-2</v>
      </c>
      <c r="J278" s="30">
        <v>1.2139122332692387E-3</v>
      </c>
      <c r="K278" s="19">
        <v>639.27835632668848</v>
      </c>
      <c r="L278" s="17">
        <v>11.34586740196022</v>
      </c>
      <c r="M278" s="17">
        <v>638.63011167248624</v>
      </c>
      <c r="N278" s="17">
        <v>12.936286470845005</v>
      </c>
      <c r="O278" s="17">
        <v>636.33441925048828</v>
      </c>
      <c r="P278" s="17">
        <v>42.891502380371094</v>
      </c>
      <c r="Q278" s="19">
        <f>100*(K278/M278)</f>
        <v>100.1015054947072</v>
      </c>
      <c r="R278" s="17">
        <f>100*(K278/O278)</f>
        <v>100.46263992440763</v>
      </c>
      <c r="S278" s="19">
        <v>639.27835632668848</v>
      </c>
      <c r="T278" s="17">
        <v>11.34586740196022</v>
      </c>
    </row>
    <row r="279" spans="1:21" x14ac:dyDescent="0.25">
      <c r="A279" s="15">
        <v>57</v>
      </c>
      <c r="B279" s="12" t="s">
        <v>676</v>
      </c>
      <c r="C279" s="17">
        <v>531.051325134948</v>
      </c>
      <c r="D279" s="18">
        <v>9.3750179570489145E-2</v>
      </c>
      <c r="E279" s="42">
        <v>0.10637754272605751</v>
      </c>
      <c r="F279" s="30">
        <v>2.589290919768832E-3</v>
      </c>
      <c r="G279" s="41">
        <v>0.91762446400473807</v>
      </c>
      <c r="H279" s="41">
        <v>2.6577732544580058E-2</v>
      </c>
      <c r="I279" s="30">
        <v>6.2562450985542001E-2</v>
      </c>
      <c r="J279" s="30">
        <v>9.8210678584912683E-4</v>
      </c>
      <c r="K279" s="19">
        <v>651.65476409465828</v>
      </c>
      <c r="L279" s="17">
        <v>15.086291565712827</v>
      </c>
      <c r="M279" s="17">
        <v>661.10287015567303</v>
      </c>
      <c r="N279" s="17">
        <v>14.073823051391457</v>
      </c>
      <c r="O279" s="17">
        <v>693.45951080322266</v>
      </c>
      <c r="P279" s="17">
        <v>33.469200134277344</v>
      </c>
      <c r="Q279" s="19">
        <f>100*(K279/M279)</f>
        <v>98.570856898747095</v>
      </c>
      <c r="R279" s="17">
        <f>100*(K279/O279)</f>
        <v>93.971566319691448</v>
      </c>
      <c r="S279" s="19">
        <v>651.65476409465828</v>
      </c>
      <c r="T279" s="17">
        <v>15.086291565712827</v>
      </c>
    </row>
    <row r="280" spans="1:21" x14ac:dyDescent="0.25">
      <c r="A280" s="15">
        <v>73</v>
      </c>
      <c r="B280" s="12" t="s">
        <v>692</v>
      </c>
      <c r="C280" s="17">
        <v>859.11616852358077</v>
      </c>
      <c r="D280" s="18" t="s">
        <v>880</v>
      </c>
      <c r="E280" s="42">
        <v>0.10646600841875777</v>
      </c>
      <c r="F280" s="30">
        <v>3.7406077606624974E-3</v>
      </c>
      <c r="G280" s="41">
        <v>0.90358052145455325</v>
      </c>
      <c r="H280" s="41">
        <v>3.4408611177395125E-2</v>
      </c>
      <c r="I280" s="30">
        <v>6.1553763776663842E-2</v>
      </c>
      <c r="J280" s="30">
        <v>9.0400310088430992E-4</v>
      </c>
      <c r="K280" s="19">
        <v>652.1701806636604</v>
      </c>
      <c r="L280" s="17">
        <v>21.792645588252697</v>
      </c>
      <c r="M280" s="17">
        <v>653.63923210061932</v>
      </c>
      <c r="N280" s="17">
        <v>18.35579117413414</v>
      </c>
      <c r="O280" s="17">
        <v>658.71715545654297</v>
      </c>
      <c r="P280" s="17">
        <v>31.490325927734375</v>
      </c>
      <c r="Q280" s="19">
        <f>100*(K280/M280)</f>
        <v>99.775250418761161</v>
      </c>
      <c r="R280" s="17">
        <f>100*(K280/O280)</f>
        <v>99.006102279460904</v>
      </c>
      <c r="S280" s="19">
        <v>652.1701806636604</v>
      </c>
      <c r="T280" s="17">
        <v>21.792645588252697</v>
      </c>
    </row>
    <row r="281" spans="1:21" x14ac:dyDescent="0.25">
      <c r="A281" s="15">
        <v>51</v>
      </c>
      <c r="B281" s="12" t="s">
        <v>670</v>
      </c>
      <c r="C281" s="17">
        <v>203.02658568540963</v>
      </c>
      <c r="D281" s="18">
        <v>0.34535376235217752</v>
      </c>
      <c r="E281" s="42">
        <v>0.10771673916067244</v>
      </c>
      <c r="F281" s="30">
        <v>4.5050409678646488E-3</v>
      </c>
      <c r="G281" s="41">
        <v>0.93637735846640702</v>
      </c>
      <c r="H281" s="41">
        <v>4.734068967491005E-2</v>
      </c>
      <c r="I281" s="30">
        <v>6.3047291106143766E-2</v>
      </c>
      <c r="J281" s="30">
        <v>1.7908893598617584E-3</v>
      </c>
      <c r="K281" s="19">
        <v>659.45274971895958</v>
      </c>
      <c r="L281" s="17">
        <v>26.21661570993092</v>
      </c>
      <c r="M281" s="17">
        <v>670.98429854683127</v>
      </c>
      <c r="N281" s="17">
        <v>24.829103849816079</v>
      </c>
      <c r="O281" s="17">
        <v>709.90085601806641</v>
      </c>
      <c r="P281" s="17">
        <v>60.420036315917969</v>
      </c>
      <c r="Q281" s="19">
        <f>100*(K281/M281)</f>
        <v>98.281398111275351</v>
      </c>
      <c r="R281" s="17">
        <f>100*(K281/O281)</f>
        <v>92.89364058777484</v>
      </c>
      <c r="S281" s="19">
        <v>659.45274971895958</v>
      </c>
      <c r="T281" s="17">
        <v>26.21661570993092</v>
      </c>
    </row>
    <row r="282" spans="1:21" x14ac:dyDescent="0.25">
      <c r="A282" s="15">
        <v>65</v>
      </c>
      <c r="B282" s="12" t="s">
        <v>684</v>
      </c>
      <c r="C282" s="17">
        <v>459.46289032248092</v>
      </c>
      <c r="D282" s="18" t="s">
        <v>880</v>
      </c>
      <c r="E282" s="42">
        <v>0.10804162923882876</v>
      </c>
      <c r="F282" s="30">
        <v>4.0079180578971784E-3</v>
      </c>
      <c r="G282" s="41">
        <v>0.90780710954205768</v>
      </c>
      <c r="H282" s="41">
        <v>3.771519384667462E-2</v>
      </c>
      <c r="I282" s="30">
        <v>6.0939821849148867E-2</v>
      </c>
      <c r="J282" s="30">
        <v>1.1399194715626373E-3</v>
      </c>
      <c r="K282" s="19">
        <v>661.34312598780809</v>
      </c>
      <c r="L282" s="17">
        <v>23.316795199502053</v>
      </c>
      <c r="M282" s="17">
        <v>655.89122433643183</v>
      </c>
      <c r="N282" s="17">
        <v>20.075592745486119</v>
      </c>
      <c r="O282" s="17">
        <v>637.18318939208984</v>
      </c>
      <c r="P282" s="17">
        <v>40.259361267089844</v>
      </c>
      <c r="Q282" s="19">
        <f>100*(K282/M282)</f>
        <v>100.83122039891477</v>
      </c>
      <c r="R282" s="17">
        <f>100*(K282/O282)</f>
        <v>103.79167827995717</v>
      </c>
      <c r="S282" s="19">
        <v>661.34312598780809</v>
      </c>
      <c r="T282" s="17">
        <v>23.316795199502053</v>
      </c>
    </row>
    <row r="283" spans="1:21" x14ac:dyDescent="0.25">
      <c r="A283" s="15">
        <v>15</v>
      </c>
      <c r="B283" s="12" t="s">
        <v>634</v>
      </c>
      <c r="C283" s="17">
        <v>233.52054371491141</v>
      </c>
      <c r="D283" s="18">
        <v>0.51710967569967559</v>
      </c>
      <c r="E283" s="42">
        <v>0.11017498056768307</v>
      </c>
      <c r="F283" s="30">
        <v>2.8530709098905007E-3</v>
      </c>
      <c r="G283" s="41">
        <v>0.94302932216014701</v>
      </c>
      <c r="H283" s="41">
        <v>3.4558659923642793E-2</v>
      </c>
      <c r="I283" s="30">
        <v>6.207846067141095E-2</v>
      </c>
      <c r="J283" s="30">
        <v>1.6096978914526528E-3</v>
      </c>
      <c r="K283" s="19">
        <v>673.74230033781726</v>
      </c>
      <c r="L283" s="17">
        <v>16.566329445017004</v>
      </c>
      <c r="M283" s="17">
        <v>674.46642784190271</v>
      </c>
      <c r="N283" s="17">
        <v>18.061476526888782</v>
      </c>
      <c r="O283" s="17">
        <v>676.88465118408203</v>
      </c>
      <c r="P283" s="17">
        <v>55.446624755859375</v>
      </c>
      <c r="Q283" s="19">
        <f>100*(K283/M283)</f>
        <v>99.892636983222062</v>
      </c>
      <c r="R283" s="17">
        <f>100*(K283/O283)</f>
        <v>99.535762726962744</v>
      </c>
      <c r="S283" s="19">
        <v>673.74230033781726</v>
      </c>
      <c r="T283" s="17">
        <v>16.566329445017004</v>
      </c>
    </row>
    <row r="284" spans="1:21" x14ac:dyDescent="0.25">
      <c r="A284" s="15">
        <v>66</v>
      </c>
      <c r="B284" s="12" t="s">
        <v>685</v>
      </c>
      <c r="C284" s="17">
        <v>408.66800391778429</v>
      </c>
      <c r="D284" s="18">
        <v>5.1759822901545426E-2</v>
      </c>
      <c r="E284" s="42">
        <v>0.11614446461040108</v>
      </c>
      <c r="F284" s="30">
        <v>3.0497688416431545E-3</v>
      </c>
      <c r="G284" s="41">
        <v>1.0375122705322619</v>
      </c>
      <c r="H284" s="41">
        <v>3.1003588728467632E-2</v>
      </c>
      <c r="I284" s="30">
        <v>6.4787832492955125E-2</v>
      </c>
      <c r="J284" s="30">
        <v>9.2414605119373614E-4</v>
      </c>
      <c r="K284" s="19">
        <v>708.31112071813004</v>
      </c>
      <c r="L284" s="17">
        <v>17.613748935200363</v>
      </c>
      <c r="M284" s="17">
        <v>722.67816262564747</v>
      </c>
      <c r="N284" s="17">
        <v>15.451660846439211</v>
      </c>
      <c r="O284" s="17">
        <v>767.52185821533203</v>
      </c>
      <c r="P284" s="17">
        <v>30.045509338378906</v>
      </c>
      <c r="Q284" s="19">
        <f>100*(K284/M284)</f>
        <v>98.011972320386874</v>
      </c>
      <c r="R284" s="17">
        <f>100*(K284/O284)</f>
        <v>92.285465636785787</v>
      </c>
      <c r="S284" s="19">
        <v>708.31112071813004</v>
      </c>
      <c r="T284" s="17">
        <v>17.613748935200363</v>
      </c>
      <c r="U284" s="20"/>
    </row>
    <row r="285" spans="1:21" x14ac:dyDescent="0.25">
      <c r="A285" s="15">
        <v>59</v>
      </c>
      <c r="B285" s="12" t="s">
        <v>678</v>
      </c>
      <c r="C285" s="17">
        <v>172.05131621822193</v>
      </c>
      <c r="D285" s="18" t="s">
        <v>880</v>
      </c>
      <c r="E285" s="42">
        <v>0.11638473043457072</v>
      </c>
      <c r="F285" s="30">
        <v>3.4389783174302619E-3</v>
      </c>
      <c r="G285" s="41">
        <v>1.0449235449204459</v>
      </c>
      <c r="H285" s="41">
        <v>3.7053435613861901E-2</v>
      </c>
      <c r="I285" s="30">
        <v>6.5115928157255865E-2</v>
      </c>
      <c r="J285" s="30">
        <v>1.2765647399140432E-3</v>
      </c>
      <c r="K285" s="19">
        <v>709.69860815138657</v>
      </c>
      <c r="L285" s="17">
        <v>19.857342707650616</v>
      </c>
      <c r="M285" s="17">
        <v>726.36482961761487</v>
      </c>
      <c r="N285" s="17">
        <v>18.400467368181069</v>
      </c>
      <c r="O285" s="17">
        <v>778.15532684326172</v>
      </c>
      <c r="P285" s="17">
        <v>41.232109069824219</v>
      </c>
      <c r="Q285" s="19">
        <f>100*(K285/M285)</f>
        <v>97.705530225767944</v>
      </c>
      <c r="R285" s="17">
        <f>100*(K285/O285)</f>
        <v>91.202692273587189</v>
      </c>
      <c r="S285" s="19">
        <v>709.69860815138657</v>
      </c>
      <c r="T285" s="17">
        <v>19.857342707650616</v>
      </c>
      <c r="U285" s="20"/>
    </row>
    <row r="286" spans="1:21" x14ac:dyDescent="0.25">
      <c r="A286" s="15">
        <v>77</v>
      </c>
      <c r="B286" s="12" t="s">
        <v>696</v>
      </c>
      <c r="C286" s="17">
        <v>225.86954838948762</v>
      </c>
      <c r="D286" s="18" t="s">
        <v>880</v>
      </c>
      <c r="E286" s="42">
        <v>0.11646206458119736</v>
      </c>
      <c r="F286" s="30">
        <v>3.3608782168776451E-3</v>
      </c>
      <c r="G286" s="41">
        <v>1.0559155382759038</v>
      </c>
      <c r="H286" s="41">
        <v>3.6105227840688384E-2</v>
      </c>
      <c r="I286" s="30">
        <v>6.5757216496903997E-2</v>
      </c>
      <c r="J286" s="30">
        <v>1.2060474308844891E-3</v>
      </c>
      <c r="K286" s="19">
        <v>710.14513397019152</v>
      </c>
      <c r="L286" s="17">
        <v>19.405030252021049</v>
      </c>
      <c r="M286" s="17">
        <v>731.80815976441306</v>
      </c>
      <c r="N286" s="17">
        <v>17.833614924517178</v>
      </c>
      <c r="O286" s="17">
        <v>798.72608184814453</v>
      </c>
      <c r="P286" s="17">
        <v>38.442611694335938</v>
      </c>
      <c r="Q286" s="19">
        <f>100*(K286/M286)</f>
        <v>97.039794445419219</v>
      </c>
      <c r="R286" s="17">
        <f>100*(K286/O286)</f>
        <v>88.909721381203852</v>
      </c>
      <c r="S286" s="19">
        <v>710.14513397019152</v>
      </c>
      <c r="T286" s="17">
        <v>19.405030252021049</v>
      </c>
    </row>
    <row r="287" spans="1:21" x14ac:dyDescent="0.25">
      <c r="A287" s="15">
        <v>16</v>
      </c>
      <c r="B287" s="12" t="s">
        <v>635</v>
      </c>
      <c r="C287" s="17">
        <v>126.32891274645243</v>
      </c>
      <c r="D287" s="18" t="s">
        <v>880</v>
      </c>
      <c r="E287" s="42">
        <v>0.11652483740860974</v>
      </c>
      <c r="F287" s="30">
        <v>3.1301980438295301E-3</v>
      </c>
      <c r="G287" s="41">
        <v>1.0015581422427648</v>
      </c>
      <c r="H287" s="41">
        <v>3.7522398646009099E-2</v>
      </c>
      <c r="I287" s="30">
        <v>6.2338505394724811E-2</v>
      </c>
      <c r="J287" s="30">
        <v>1.6279021811731293E-3</v>
      </c>
      <c r="K287" s="19">
        <v>710.50756028091439</v>
      </c>
      <c r="L287" s="17">
        <v>18.072106302843451</v>
      </c>
      <c r="M287" s="17">
        <v>704.60064818292051</v>
      </c>
      <c r="N287" s="17">
        <v>19.037204573720715</v>
      </c>
      <c r="O287" s="17">
        <v>685.81104278564453</v>
      </c>
      <c r="P287" s="17">
        <v>55.761337280273438</v>
      </c>
      <c r="Q287" s="19">
        <f>100*(K287/M287)</f>
        <v>100.83833475220709</v>
      </c>
      <c r="R287" s="17">
        <f>100*(K287/O287)</f>
        <v>103.60106734282914</v>
      </c>
      <c r="S287" s="19">
        <v>710.50756028091439</v>
      </c>
      <c r="T287" s="17">
        <v>18.072106302843451</v>
      </c>
    </row>
    <row r="288" spans="1:21" x14ac:dyDescent="0.25">
      <c r="A288" s="15">
        <v>55</v>
      </c>
      <c r="B288" s="12" t="s">
        <v>674</v>
      </c>
      <c r="C288" s="17">
        <v>611.30614314601792</v>
      </c>
      <c r="D288" s="18" t="s">
        <v>880</v>
      </c>
      <c r="E288" s="42">
        <v>0.12230987295934444</v>
      </c>
      <c r="F288" s="30">
        <v>3.0882248216316625E-3</v>
      </c>
      <c r="G288" s="41">
        <v>1.0775423179576735</v>
      </c>
      <c r="H288" s="41">
        <v>3.1676978415602831E-2</v>
      </c>
      <c r="I288" s="30">
        <v>6.3895687185795025E-2</v>
      </c>
      <c r="J288" s="30">
        <v>9.620230525029588E-4</v>
      </c>
      <c r="K288" s="19">
        <v>743.82097645990541</v>
      </c>
      <c r="L288" s="17">
        <v>17.737868441642945</v>
      </c>
      <c r="M288" s="17">
        <v>742.43348448466691</v>
      </c>
      <c r="N288" s="17">
        <v>15.483082900333613</v>
      </c>
      <c r="O288" s="17">
        <v>738.25359344482422</v>
      </c>
      <c r="P288" s="17">
        <v>31.867027282714844</v>
      </c>
      <c r="Q288" s="19">
        <f>100*(K288/M288)</f>
        <v>100.18688434778795</v>
      </c>
      <c r="R288" s="17">
        <f>100*(K288/O288)</f>
        <v>100.75412880675634</v>
      </c>
      <c r="S288" s="19">
        <v>743.82097645990541</v>
      </c>
      <c r="T288" s="17">
        <v>17.737868441642945</v>
      </c>
    </row>
    <row r="289" spans="1:21" x14ac:dyDescent="0.25">
      <c r="A289" s="15">
        <v>42</v>
      </c>
      <c r="B289" s="12" t="s">
        <v>661</v>
      </c>
      <c r="C289" s="17">
        <v>574.33562282799699</v>
      </c>
      <c r="D289" s="18" t="s">
        <v>880</v>
      </c>
      <c r="E289" s="42">
        <v>0.1275618638491102</v>
      </c>
      <c r="F289" s="30">
        <v>1.787404148790684E-3</v>
      </c>
      <c r="G289" s="41">
        <v>1.1828957957338118</v>
      </c>
      <c r="H289" s="41">
        <v>2.2277438329266985E-2</v>
      </c>
      <c r="I289" s="30">
        <v>6.7254965964424054E-2</v>
      </c>
      <c r="J289" s="30">
        <v>8.4629872246533852E-4</v>
      </c>
      <c r="K289" s="19">
        <v>773.91645103042674</v>
      </c>
      <c r="L289" s="17">
        <v>10.218495407800333</v>
      </c>
      <c r="M289" s="17">
        <v>792.66115854796556</v>
      </c>
      <c r="N289" s="17">
        <v>10.362802818101898</v>
      </c>
      <c r="O289" s="17">
        <v>845.75176239013672</v>
      </c>
      <c r="P289" s="17">
        <v>26.178359985351563</v>
      </c>
      <c r="Q289" s="19">
        <f>100*(K289/M289)</f>
        <v>97.635218111118718</v>
      </c>
      <c r="R289" s="17">
        <f>100*(K289/O289)</f>
        <v>91.50633619057443</v>
      </c>
      <c r="S289" s="19">
        <v>773.91645103042674</v>
      </c>
      <c r="T289" s="17">
        <v>10.218495407800333</v>
      </c>
    </row>
    <row r="290" spans="1:21" x14ac:dyDescent="0.25">
      <c r="A290" s="15">
        <v>39</v>
      </c>
      <c r="B290" s="12" t="s">
        <v>658</v>
      </c>
      <c r="C290" s="17">
        <v>77.423112307781693</v>
      </c>
      <c r="D290" s="18" t="s">
        <v>880</v>
      </c>
      <c r="E290" s="42">
        <v>0.12776697298502332</v>
      </c>
      <c r="F290" s="30">
        <v>3.0604720358566075E-3</v>
      </c>
      <c r="G290" s="41">
        <v>1.1761307629148083</v>
      </c>
      <c r="H290" s="41">
        <v>4.3513639546417453E-2</v>
      </c>
      <c r="I290" s="30">
        <v>6.6762982407629151E-2</v>
      </c>
      <c r="J290" s="30">
        <v>1.8824632363633438E-3</v>
      </c>
      <c r="K290" s="19">
        <v>775.08894154109328</v>
      </c>
      <c r="L290" s="17">
        <v>17.493403646179843</v>
      </c>
      <c r="M290" s="17">
        <v>789.50948920085261</v>
      </c>
      <c r="N290" s="17">
        <v>20.306179658783037</v>
      </c>
      <c r="O290" s="17">
        <v>830.46436309814453</v>
      </c>
      <c r="P290" s="17">
        <v>58.817863464355469</v>
      </c>
      <c r="Q290" s="19">
        <f>100*(K290/M290)</f>
        <v>98.173480134563562</v>
      </c>
      <c r="R290" s="17">
        <f>100*(K290/O290)</f>
        <v>93.331993036947807</v>
      </c>
      <c r="S290" s="19">
        <v>775.08894154109328</v>
      </c>
      <c r="T290" s="17">
        <v>17.493403646179843</v>
      </c>
      <c r="U290" s="20"/>
    </row>
    <row r="291" spans="1:21" x14ac:dyDescent="0.25">
      <c r="A291" s="15">
        <v>58</v>
      </c>
      <c r="B291" s="12" t="s">
        <v>677</v>
      </c>
      <c r="C291" s="17">
        <v>413.79364533761861</v>
      </c>
      <c r="D291" s="18">
        <v>2.3608087127262811E-2</v>
      </c>
      <c r="E291" s="42">
        <v>0.13130810284843986</v>
      </c>
      <c r="F291" s="30">
        <v>3.2566117023621107E-3</v>
      </c>
      <c r="G291" s="41">
        <v>1.1002297876319347</v>
      </c>
      <c r="H291" s="41">
        <v>4.0413165829594019E-2</v>
      </c>
      <c r="I291" s="30">
        <v>6.0770190460804611E-2</v>
      </c>
      <c r="J291" s="30">
        <v>1.6465286112124626E-3</v>
      </c>
      <c r="K291" s="19">
        <v>795.29798457432571</v>
      </c>
      <c r="L291" s="17">
        <v>18.556261689889425</v>
      </c>
      <c r="M291" s="17">
        <v>753.46170627509355</v>
      </c>
      <c r="N291" s="17">
        <v>19.540675816243947</v>
      </c>
      <c r="O291" s="17">
        <v>631.18457794189453</v>
      </c>
      <c r="P291" s="17">
        <v>58.383941650390625</v>
      </c>
      <c r="Q291" s="19">
        <f>100*(K291/M291)</f>
        <v>105.55254208021523</v>
      </c>
      <c r="R291" s="17">
        <f>100*(K291/O291)</f>
        <v>126.00085812735733</v>
      </c>
      <c r="S291" s="19">
        <v>795.29798457432571</v>
      </c>
      <c r="T291" s="17">
        <v>18.556261689889425</v>
      </c>
    </row>
    <row r="292" spans="1:21" x14ac:dyDescent="0.25">
      <c r="A292" s="15">
        <v>10</v>
      </c>
      <c r="B292" s="12" t="s">
        <v>629</v>
      </c>
      <c r="C292" s="17">
        <v>85.972851615677484</v>
      </c>
      <c r="D292" s="18" t="s">
        <v>880</v>
      </c>
      <c r="E292" s="42">
        <v>0.13506397244948848</v>
      </c>
      <c r="F292" s="30">
        <v>3.9229673270979584E-3</v>
      </c>
      <c r="G292" s="41">
        <v>1.2334133322898959</v>
      </c>
      <c r="H292" s="41">
        <v>5.5247095478141946E-2</v>
      </c>
      <c r="I292" s="30">
        <v>6.6231996236877894E-2</v>
      </c>
      <c r="J292" s="30">
        <v>2.2584040627177063E-3</v>
      </c>
      <c r="K292" s="19">
        <v>816.66352566640535</v>
      </c>
      <c r="L292" s="17">
        <v>22.279235730314838</v>
      </c>
      <c r="M292" s="17">
        <v>815.89181856687412</v>
      </c>
      <c r="N292" s="17">
        <v>25.122269039395519</v>
      </c>
      <c r="O292" s="17">
        <v>813.78459930419922</v>
      </c>
      <c r="P292" s="17">
        <v>71.3348388671875</v>
      </c>
      <c r="Q292" s="19">
        <f>100*(K292/M292)</f>
        <v>100.0945844880375</v>
      </c>
      <c r="R292" s="17">
        <f>100*(K292/O292)</f>
        <v>100.35377007191677</v>
      </c>
      <c r="S292" s="19">
        <v>816.66352566640535</v>
      </c>
      <c r="T292" s="17">
        <v>22.279235730314838</v>
      </c>
    </row>
    <row r="293" spans="1:21" x14ac:dyDescent="0.25">
      <c r="A293" s="15">
        <v>62</v>
      </c>
      <c r="B293" s="12" t="s">
        <v>681</v>
      </c>
      <c r="C293" s="17">
        <v>96.110632575664596</v>
      </c>
      <c r="D293" s="18">
        <v>0.15488845863126507</v>
      </c>
      <c r="E293" s="42">
        <v>0.13571609905624085</v>
      </c>
      <c r="F293" s="30">
        <v>3.9731850331592745E-3</v>
      </c>
      <c r="G293" s="41">
        <v>1.2587349889572412</v>
      </c>
      <c r="H293" s="41">
        <v>4.5623916695187026E-2</v>
      </c>
      <c r="I293" s="30">
        <v>6.7266938409076243E-2</v>
      </c>
      <c r="J293" s="30">
        <v>1.4375219106230704E-3</v>
      </c>
      <c r="K293" s="19">
        <v>820.36599151000109</v>
      </c>
      <c r="L293" s="17">
        <v>22.551476841350848</v>
      </c>
      <c r="M293" s="17">
        <v>827.33910460695995</v>
      </c>
      <c r="N293" s="17">
        <v>20.512390265294243</v>
      </c>
      <c r="O293" s="17">
        <v>846.12369537353516</v>
      </c>
      <c r="P293" s="17">
        <v>44.465065002441406</v>
      </c>
      <c r="Q293" s="19">
        <f>100*(K293/M293)</f>
        <v>99.157163845135599</v>
      </c>
      <c r="R293" s="17">
        <f>100*(K293/O293)</f>
        <v>96.955799252003828</v>
      </c>
      <c r="S293" s="19">
        <v>820.36599151000109</v>
      </c>
      <c r="T293" s="17">
        <v>22.551476841350848</v>
      </c>
    </row>
    <row r="294" spans="1:21" x14ac:dyDescent="0.25">
      <c r="A294" s="15">
        <v>61</v>
      </c>
      <c r="B294" s="12" t="s">
        <v>680</v>
      </c>
      <c r="C294" s="17">
        <v>33.37667632922733</v>
      </c>
      <c r="D294" s="18" t="s">
        <v>880</v>
      </c>
      <c r="E294" s="42">
        <v>0.13610430975835019</v>
      </c>
      <c r="F294" s="30">
        <v>4.5866791898035459E-3</v>
      </c>
      <c r="G294" s="41">
        <v>1.2510823755092086</v>
      </c>
      <c r="H294" s="41">
        <v>6.9337389928856144E-2</v>
      </c>
      <c r="I294" s="30">
        <v>6.6667282683511991E-2</v>
      </c>
      <c r="J294" s="30">
        <v>2.933297784223608E-3</v>
      </c>
      <c r="K294" s="19">
        <v>822.56905855707544</v>
      </c>
      <c r="L294" s="17">
        <v>26.024759492366229</v>
      </c>
      <c r="M294" s="17">
        <v>823.89313735894916</v>
      </c>
      <c r="N294" s="17">
        <v>31.285522657804677</v>
      </c>
      <c r="O294" s="17">
        <v>827.46982574462891</v>
      </c>
      <c r="P294" s="17">
        <v>91.891288757324219</v>
      </c>
      <c r="Q294" s="19">
        <f>100*(K294/M294)</f>
        <v>99.839289982907474</v>
      </c>
      <c r="R294" s="17">
        <f>100*(K294/O294)</f>
        <v>99.407740677052075</v>
      </c>
      <c r="S294" s="19">
        <v>822.56905855707544</v>
      </c>
      <c r="T294" s="17">
        <v>26.024759492366229</v>
      </c>
    </row>
    <row r="295" spans="1:21" x14ac:dyDescent="0.25">
      <c r="A295" s="15">
        <v>76</v>
      </c>
      <c r="B295" s="12" t="s">
        <v>695</v>
      </c>
      <c r="C295" s="17">
        <v>626.20157095381012</v>
      </c>
      <c r="D295" s="18" t="s">
        <v>880</v>
      </c>
      <c r="E295" s="42">
        <v>0.13707115240055379</v>
      </c>
      <c r="F295" s="30">
        <v>3.7848136755491914E-3</v>
      </c>
      <c r="G295" s="41">
        <v>1.2609569223447623</v>
      </c>
      <c r="H295" s="41">
        <v>3.8420423902636738E-2</v>
      </c>
      <c r="I295" s="30">
        <v>6.6719519722234971E-2</v>
      </c>
      <c r="J295" s="30">
        <v>8.5949456853224204E-4</v>
      </c>
      <c r="K295" s="19">
        <v>828.05254869219243</v>
      </c>
      <c r="L295" s="17">
        <v>21.456687401770466</v>
      </c>
      <c r="M295" s="17">
        <v>828.3374530489267</v>
      </c>
      <c r="N295" s="17">
        <v>17.256057645311273</v>
      </c>
      <c r="O295" s="17">
        <v>829.10060882568359</v>
      </c>
      <c r="P295" s="17">
        <v>26.865005493164063</v>
      </c>
      <c r="Q295" s="19">
        <f>100*(K295/M295)</f>
        <v>99.965605278901066</v>
      </c>
      <c r="R295" s="17">
        <f>100*(K295/O295)</f>
        <v>99.873590717177791</v>
      </c>
      <c r="S295" s="19">
        <v>828.05254869219243</v>
      </c>
      <c r="T295" s="17">
        <v>21.456687401770466</v>
      </c>
      <c r="U295" s="20"/>
    </row>
    <row r="296" spans="1:21" x14ac:dyDescent="0.25">
      <c r="A296" s="15">
        <v>1</v>
      </c>
      <c r="B296" s="12" t="s">
        <v>620</v>
      </c>
      <c r="C296" s="17">
        <v>619.22775723421296</v>
      </c>
      <c r="D296" s="18">
        <v>0.29711429086063657</v>
      </c>
      <c r="E296" s="42">
        <v>0.13747684248582534</v>
      </c>
      <c r="F296" s="30">
        <v>4.3953060155944249E-3</v>
      </c>
      <c r="G296" s="41">
        <v>1.3086712474166755</v>
      </c>
      <c r="H296" s="41">
        <v>5.3614708844842617E-2</v>
      </c>
      <c r="I296" s="30">
        <v>6.9039833779572041E-2</v>
      </c>
      <c r="J296" s="30">
        <v>1.7686640660730724E-3</v>
      </c>
      <c r="K296" s="19">
        <v>830.35204912987047</v>
      </c>
      <c r="L296" s="17">
        <v>24.908806719156871</v>
      </c>
      <c r="M296" s="17">
        <v>849.54271357472589</v>
      </c>
      <c r="N296" s="17">
        <v>23.584673086932526</v>
      </c>
      <c r="O296" s="17">
        <v>900.00629425048828</v>
      </c>
      <c r="P296" s="17">
        <v>52.857398986816406</v>
      </c>
      <c r="Q296" s="19">
        <f>100*(K296/M296)</f>
        <v>97.741059497278897</v>
      </c>
      <c r="R296" s="17">
        <f>100*(K296/O296)</f>
        <v>92.260693556746205</v>
      </c>
      <c r="S296" s="19">
        <v>830.35204912987047</v>
      </c>
      <c r="T296" s="17">
        <v>24.908806719156871</v>
      </c>
    </row>
    <row r="297" spans="1:21" x14ac:dyDescent="0.25">
      <c r="A297" s="15">
        <v>25</v>
      </c>
      <c r="B297" s="12" t="s">
        <v>644</v>
      </c>
      <c r="C297" s="17">
        <v>283.27561815584454</v>
      </c>
      <c r="D297" s="18" t="s">
        <v>880</v>
      </c>
      <c r="E297" s="42">
        <v>0.14066782110181122</v>
      </c>
      <c r="F297" s="30">
        <v>2.9643831261793878E-3</v>
      </c>
      <c r="G297" s="41">
        <v>1.3210380429331128</v>
      </c>
      <c r="H297" s="41">
        <v>4.2560760473993292E-2</v>
      </c>
      <c r="I297" s="30">
        <v>6.8111318796424181E-2</v>
      </c>
      <c r="J297" s="30">
        <v>1.6598486245069249E-3</v>
      </c>
      <c r="K297" s="19">
        <v>848.41035822815286</v>
      </c>
      <c r="L297" s="17">
        <v>16.752527044888836</v>
      </c>
      <c r="M297" s="17">
        <v>854.96727208101856</v>
      </c>
      <c r="N297" s="17">
        <v>18.621116389155247</v>
      </c>
      <c r="O297" s="17">
        <v>872.01595306396484</v>
      </c>
      <c r="P297" s="17">
        <v>50.497055053710938</v>
      </c>
      <c r="Q297" s="19">
        <f>100*(K297/M297)</f>
        <v>99.23308013452889</v>
      </c>
      <c r="R297" s="17">
        <f>100*(K297/O297)</f>
        <v>97.292985896316452</v>
      </c>
      <c r="S297" s="19">
        <v>848.41035822815286</v>
      </c>
      <c r="T297" s="17">
        <v>16.752527044888836</v>
      </c>
      <c r="U297" s="20"/>
    </row>
    <row r="298" spans="1:21" x14ac:dyDescent="0.25">
      <c r="A298" s="15">
        <v>43</v>
      </c>
      <c r="B298" s="12" t="s">
        <v>662</v>
      </c>
      <c r="C298" s="17">
        <v>68.226658509477943</v>
      </c>
      <c r="D298" s="18">
        <v>0.12387479830689649</v>
      </c>
      <c r="E298" s="42">
        <v>0.14337988476228283</v>
      </c>
      <c r="F298" s="30">
        <v>2.8954444640463752E-3</v>
      </c>
      <c r="G298" s="41">
        <v>1.352773588647376</v>
      </c>
      <c r="H298" s="41">
        <v>3.5923344783813413E-2</v>
      </c>
      <c r="I298" s="30">
        <v>6.8428278431595713E-2</v>
      </c>
      <c r="J298" s="30">
        <v>1.1800237780267824E-3</v>
      </c>
      <c r="K298" s="19">
        <v>863.71873407083319</v>
      </c>
      <c r="L298" s="17">
        <v>16.324121845548234</v>
      </c>
      <c r="M298" s="17">
        <v>868.75654434304408</v>
      </c>
      <c r="N298" s="17">
        <v>15.504590240579603</v>
      </c>
      <c r="O298" s="17">
        <v>881.62899017333984</v>
      </c>
      <c r="P298" s="17">
        <v>35.676956176757813</v>
      </c>
      <c r="Q298" s="19">
        <f>100*(K298/M298)</f>
        <v>99.420112538430374</v>
      </c>
      <c r="R298" s="17">
        <f>100*(K298/O298)</f>
        <v>97.968504177819142</v>
      </c>
      <c r="S298" s="19">
        <v>863.71873407083319</v>
      </c>
      <c r="T298" s="17">
        <v>16.324121845548234</v>
      </c>
    </row>
    <row r="299" spans="1:21" x14ac:dyDescent="0.25">
      <c r="A299" s="15">
        <v>13</v>
      </c>
      <c r="B299" s="12" t="s">
        <v>632</v>
      </c>
      <c r="C299" s="17">
        <v>111.24606800663967</v>
      </c>
      <c r="D299" s="18">
        <v>8.4156217849021317E-2</v>
      </c>
      <c r="E299" s="42">
        <v>0.14769729605355866</v>
      </c>
      <c r="F299" s="30">
        <v>4.4005585844461865E-3</v>
      </c>
      <c r="G299" s="41">
        <v>1.41242042126471</v>
      </c>
      <c r="H299" s="41">
        <v>5.6230429758839073E-2</v>
      </c>
      <c r="I299" s="30">
        <v>6.9356979091993551E-2</v>
      </c>
      <c r="J299" s="30">
        <v>1.8313900575540523E-3</v>
      </c>
      <c r="K299" s="19">
        <v>888.0138189389279</v>
      </c>
      <c r="L299" s="17">
        <v>24.716489316764296</v>
      </c>
      <c r="M299" s="17">
        <v>894.17735460495362</v>
      </c>
      <c r="N299" s="17">
        <v>23.671565799931216</v>
      </c>
      <c r="O299" s="17">
        <v>909.44766998291016</v>
      </c>
      <c r="P299" s="17">
        <v>54.402351379394531</v>
      </c>
      <c r="Q299" s="19">
        <f>100*(K299/M299)</f>
        <v>99.310703225228863</v>
      </c>
      <c r="R299" s="17">
        <f>100*(K299/O299)</f>
        <v>97.643201280136864</v>
      </c>
      <c r="S299" s="19">
        <v>888.0138189389279</v>
      </c>
      <c r="T299" s="17">
        <v>24.716489316764296</v>
      </c>
    </row>
    <row r="300" spans="1:21" x14ac:dyDescent="0.25">
      <c r="A300" s="15">
        <v>81</v>
      </c>
      <c r="B300" s="12" t="s">
        <v>700</v>
      </c>
      <c r="C300" s="17">
        <v>85.502102738706881</v>
      </c>
      <c r="D300" s="18">
        <v>2.9946679387917341E-2</v>
      </c>
      <c r="E300" s="42">
        <v>0.15085689570822988</v>
      </c>
      <c r="F300" s="30">
        <v>3.1684730439489458E-3</v>
      </c>
      <c r="G300" s="41">
        <v>1.4493268277547093</v>
      </c>
      <c r="H300" s="41">
        <v>4.9365835782533292E-2</v>
      </c>
      <c r="I300" s="30">
        <v>6.9678676006914533E-2</v>
      </c>
      <c r="J300" s="30">
        <v>1.8684195779701434E-3</v>
      </c>
      <c r="K300" s="19">
        <v>905.73578037059372</v>
      </c>
      <c r="L300" s="17">
        <v>17.747369737471161</v>
      </c>
      <c r="M300" s="17">
        <v>909.59356513204114</v>
      </c>
      <c r="N300" s="17">
        <v>20.467673571706143</v>
      </c>
      <c r="O300" s="17">
        <v>918.96533966064453</v>
      </c>
      <c r="P300" s="17">
        <v>55.1605224609375</v>
      </c>
      <c r="Q300" s="19">
        <f>100*(K300/M300)</f>
        <v>99.57587818237397</v>
      </c>
      <c r="R300" s="17">
        <f>100*(K300/O300)</f>
        <v>98.560385390058755</v>
      </c>
      <c r="S300" s="19">
        <v>905.73578037059372</v>
      </c>
      <c r="T300" s="17">
        <v>17.747369737471161</v>
      </c>
    </row>
    <row r="301" spans="1:21" x14ac:dyDescent="0.25">
      <c r="A301" s="15">
        <v>32</v>
      </c>
      <c r="B301" s="12" t="s">
        <v>651</v>
      </c>
      <c r="C301" s="17">
        <v>188.34083390015184</v>
      </c>
      <c r="D301" s="18" t="s">
        <v>880</v>
      </c>
      <c r="E301" s="42">
        <v>0.15369988319466882</v>
      </c>
      <c r="F301" s="30">
        <v>2.7678006894695096E-3</v>
      </c>
      <c r="G301" s="41">
        <v>1.546164073665923</v>
      </c>
      <c r="H301" s="41">
        <v>3.586113931501194E-2</v>
      </c>
      <c r="I301" s="30">
        <v>7.2959317998811737E-2</v>
      </c>
      <c r="J301" s="30">
        <v>1.0664599708254733E-3</v>
      </c>
      <c r="K301" s="19">
        <v>921.64035136331142</v>
      </c>
      <c r="L301" s="17">
        <v>15.464896052103768</v>
      </c>
      <c r="M301" s="17">
        <v>948.9647578423685</v>
      </c>
      <c r="N301" s="17">
        <v>14.301985298639977</v>
      </c>
      <c r="O301" s="17">
        <v>1012.8927230834961</v>
      </c>
      <c r="P301" s="17">
        <v>29.630661010742188</v>
      </c>
      <c r="Q301" s="19">
        <f>100*(K301/M301)</f>
        <v>97.120608931654772</v>
      </c>
      <c r="R301" s="17">
        <f>100*(K301/O301)</f>
        <v>90.990914472917737</v>
      </c>
      <c r="S301" s="19">
        <v>921.64035136331142</v>
      </c>
      <c r="T301" s="17">
        <v>15.464896052103768</v>
      </c>
    </row>
    <row r="302" spans="1:21" x14ac:dyDescent="0.25">
      <c r="A302" s="15">
        <v>34</v>
      </c>
      <c r="B302" s="12" t="s">
        <v>653</v>
      </c>
      <c r="C302" s="17">
        <v>269.0828770933511</v>
      </c>
      <c r="D302" s="18">
        <v>9.8906297105875191E-3</v>
      </c>
      <c r="E302" s="42">
        <v>0.16019794209558907</v>
      </c>
      <c r="F302" s="30">
        <v>3.6898780164181804E-3</v>
      </c>
      <c r="G302" s="41">
        <v>1.5830972251252713</v>
      </c>
      <c r="H302" s="41">
        <v>4.5431589657601898E-2</v>
      </c>
      <c r="I302" s="30">
        <v>7.1671976319512984E-2</v>
      </c>
      <c r="J302" s="30">
        <v>1.2269105179077283E-3</v>
      </c>
      <c r="K302" s="19">
        <v>957.84587312928522</v>
      </c>
      <c r="L302" s="17">
        <v>20.501497758517019</v>
      </c>
      <c r="M302" s="17">
        <v>963.58750448749481</v>
      </c>
      <c r="N302" s="17">
        <v>17.86042867548224</v>
      </c>
      <c r="O302" s="17">
        <v>976.71031951904297</v>
      </c>
      <c r="P302" s="17">
        <v>34.894943237304688</v>
      </c>
      <c r="Q302" s="19">
        <f>100*(K302/M302)</f>
        <v>99.404140118933626</v>
      </c>
      <c r="R302" s="17">
        <f>100*(K302/O302)</f>
        <v>98.068573044354949</v>
      </c>
      <c r="S302" s="19">
        <v>957.84587312928522</v>
      </c>
      <c r="T302" s="17">
        <v>20.501497758517019</v>
      </c>
    </row>
    <row r="303" spans="1:21" x14ac:dyDescent="0.25">
      <c r="A303" s="15">
        <v>75</v>
      </c>
      <c r="B303" s="12" t="s">
        <v>694</v>
      </c>
      <c r="C303" s="17">
        <v>92.129730612315171</v>
      </c>
      <c r="D303" s="18">
        <v>0.33512028403752436</v>
      </c>
      <c r="E303" s="42">
        <v>0.16038042982686151</v>
      </c>
      <c r="F303" s="30">
        <v>4.6417223635311861E-3</v>
      </c>
      <c r="G303" s="41">
        <v>1.6147999641157127</v>
      </c>
      <c r="H303" s="41">
        <v>5.7216923029871469E-2</v>
      </c>
      <c r="I303" s="30">
        <v>7.3024078166572443E-2</v>
      </c>
      <c r="J303" s="30">
        <v>1.4927103257695404E-3</v>
      </c>
      <c r="K303" s="19">
        <v>958.85971829761297</v>
      </c>
      <c r="L303" s="17">
        <v>25.786077797689245</v>
      </c>
      <c r="M303" s="17">
        <v>975.9735990586455</v>
      </c>
      <c r="N303" s="17">
        <v>22.222108820959136</v>
      </c>
      <c r="O303" s="17">
        <v>1014.6951675415039</v>
      </c>
      <c r="P303" s="17">
        <v>41.432380676269531</v>
      </c>
      <c r="Q303" s="19">
        <f>100*(K303/M303)</f>
        <v>98.246481177611827</v>
      </c>
      <c r="R303" s="17">
        <f>100*(K303/O303)</f>
        <v>94.49731791083876</v>
      </c>
      <c r="S303" s="19">
        <v>958.85971829761297</v>
      </c>
      <c r="T303" s="17">
        <v>25.786077797689245</v>
      </c>
    </row>
    <row r="304" spans="1:21" x14ac:dyDescent="0.25">
      <c r="A304" s="15">
        <v>40</v>
      </c>
      <c r="B304" s="12" t="s">
        <v>659</v>
      </c>
      <c r="C304" s="17">
        <v>131.22905789330684</v>
      </c>
      <c r="D304" s="18">
        <v>7.5322430959008271E-2</v>
      </c>
      <c r="E304" s="42">
        <v>0.16073815963948176</v>
      </c>
      <c r="F304" s="30">
        <v>2.9135468659966021E-3</v>
      </c>
      <c r="G304" s="41">
        <v>1.6013891401318074</v>
      </c>
      <c r="H304" s="41">
        <v>3.8018493791837485E-2</v>
      </c>
      <c r="I304" s="30">
        <v>7.2256448676411594E-2</v>
      </c>
      <c r="J304" s="30">
        <v>1.1078567538442313E-3</v>
      </c>
      <c r="K304" s="19">
        <v>960.84669150871787</v>
      </c>
      <c r="L304" s="17">
        <v>16.180534571346243</v>
      </c>
      <c r="M304" s="17">
        <v>970.75248719529145</v>
      </c>
      <c r="N304" s="17">
        <v>14.840564404972554</v>
      </c>
      <c r="O304" s="17">
        <v>993.24703216552734</v>
      </c>
      <c r="P304" s="17">
        <v>31.175613403320313</v>
      </c>
      <c r="Q304" s="19">
        <f>100*(K304/M304)</f>
        <v>98.979575554300808</v>
      </c>
      <c r="R304" s="17">
        <f>100*(K304/O304)</f>
        <v>96.73793733003474</v>
      </c>
      <c r="S304" s="19">
        <v>960.84669150871787</v>
      </c>
      <c r="T304" s="17">
        <v>16.180534571346243</v>
      </c>
    </row>
    <row r="305" spans="1:21" x14ac:dyDescent="0.25">
      <c r="A305" s="15">
        <v>29</v>
      </c>
      <c r="B305" s="12" t="s">
        <v>648</v>
      </c>
      <c r="C305" s="17">
        <v>53.365321370529649</v>
      </c>
      <c r="D305" s="18">
        <v>0.38852082973725988</v>
      </c>
      <c r="E305" s="42">
        <v>0.16131466422850274</v>
      </c>
      <c r="F305" s="30">
        <v>4.2253538947413811E-3</v>
      </c>
      <c r="G305" s="41">
        <v>1.6472758696498848</v>
      </c>
      <c r="H305" s="41">
        <v>7.1462731853121297E-2</v>
      </c>
      <c r="I305" s="30">
        <v>7.4061279953609421E-2</v>
      </c>
      <c r="J305" s="30">
        <v>2.5612187224012119E-3</v>
      </c>
      <c r="K305" s="19">
        <v>964.04753828866706</v>
      </c>
      <c r="L305" s="17">
        <v>23.454128653868565</v>
      </c>
      <c r="M305" s="17">
        <v>988.50701888993103</v>
      </c>
      <c r="N305" s="17">
        <v>27.416742326060728</v>
      </c>
      <c r="O305" s="17">
        <v>1043.2100296020508</v>
      </c>
      <c r="P305" s="17">
        <v>69.818496704101563</v>
      </c>
      <c r="Q305" s="19">
        <f>100*(K305/M305)</f>
        <v>97.525613866785548</v>
      </c>
      <c r="R305" s="17">
        <f>100*(K305/O305)</f>
        <v>92.41164395787284</v>
      </c>
      <c r="S305" s="19">
        <v>964.04753828866706</v>
      </c>
      <c r="T305" s="17">
        <v>23.454128653868565</v>
      </c>
    </row>
    <row r="306" spans="1:21" x14ac:dyDescent="0.25">
      <c r="A306" s="15">
        <v>67</v>
      </c>
      <c r="B306" s="12" t="s">
        <v>686</v>
      </c>
      <c r="C306" s="17">
        <v>151.69194480696333</v>
      </c>
      <c r="D306" s="18" t="s">
        <v>880</v>
      </c>
      <c r="E306" s="42">
        <v>0.16132336280509277</v>
      </c>
      <c r="F306" s="30">
        <v>4.4542482607270546E-3</v>
      </c>
      <c r="G306" s="41">
        <v>1.5982300552071713</v>
      </c>
      <c r="H306" s="41">
        <v>5.126754226712793E-2</v>
      </c>
      <c r="I306" s="30">
        <v>7.1852312880745298E-2</v>
      </c>
      <c r="J306" s="30">
        <v>1.1732603362503173E-3</v>
      </c>
      <c r="K306" s="19">
        <v>964.09582202422791</v>
      </c>
      <c r="L306" s="17">
        <v>24.724504301725517</v>
      </c>
      <c r="M306" s="17">
        <v>969.51867311373928</v>
      </c>
      <c r="N306" s="17">
        <v>20.037852667900268</v>
      </c>
      <c r="O306" s="17">
        <v>981.83155059814453</v>
      </c>
      <c r="P306" s="17">
        <v>33.259391784667969</v>
      </c>
      <c r="Q306" s="19">
        <f>100*(K306/M306)</f>
        <v>99.440665637506996</v>
      </c>
      <c r="R306" s="17">
        <f>100*(K306/O306)</f>
        <v>98.193607797273188</v>
      </c>
      <c r="S306" s="19">
        <v>964.09582202422791</v>
      </c>
      <c r="T306" s="17">
        <v>24.724504301725517</v>
      </c>
    </row>
    <row r="307" spans="1:21" x14ac:dyDescent="0.25">
      <c r="A307" s="15">
        <v>45</v>
      </c>
      <c r="B307" s="12" t="s">
        <v>664</v>
      </c>
      <c r="C307" s="17">
        <v>324.24896006487324</v>
      </c>
      <c r="D307" s="18">
        <v>0.22478073810279281</v>
      </c>
      <c r="E307" s="42">
        <v>0.16208467369096199</v>
      </c>
      <c r="F307" s="30">
        <v>2.872412952364668E-3</v>
      </c>
      <c r="G307" s="41">
        <v>1.5916568331772372</v>
      </c>
      <c r="H307" s="41">
        <v>3.8232975878241371E-2</v>
      </c>
      <c r="I307" s="30">
        <v>7.1220695809548262E-2</v>
      </c>
      <c r="J307" s="30">
        <v>1.1548826659795689E-3</v>
      </c>
      <c r="K307" s="19">
        <v>968.3202778315266</v>
      </c>
      <c r="L307" s="17">
        <v>15.93361043924051</v>
      </c>
      <c r="M307" s="17">
        <v>966.9466163553243</v>
      </c>
      <c r="N307" s="17">
        <v>14.98035229131608</v>
      </c>
      <c r="O307" s="17">
        <v>963.82617950439453</v>
      </c>
      <c r="P307" s="17">
        <v>33.121109008789063</v>
      </c>
      <c r="Q307" s="19">
        <f>100*(K307/M307)</f>
        <v>100.14206176979863</v>
      </c>
      <c r="R307" s="17">
        <f>100*(K307/O307)</f>
        <v>100.46627684770328</v>
      </c>
      <c r="S307" s="19">
        <v>968.3202778315266</v>
      </c>
      <c r="T307" s="17">
        <v>15.93361043924051</v>
      </c>
    </row>
    <row r="308" spans="1:21" x14ac:dyDescent="0.25">
      <c r="A308" s="15">
        <v>26</v>
      </c>
      <c r="B308" s="12" t="s">
        <v>645</v>
      </c>
      <c r="C308" s="17">
        <v>289.78790059533713</v>
      </c>
      <c r="D308" s="18" t="s">
        <v>880</v>
      </c>
      <c r="E308" s="42">
        <v>0.16545312243638749</v>
      </c>
      <c r="F308" s="30">
        <v>3.8724991093745885E-3</v>
      </c>
      <c r="G308" s="41">
        <v>1.6557360436644284</v>
      </c>
      <c r="H308" s="41">
        <v>5.8502226820563046E-2</v>
      </c>
      <c r="I308" s="30">
        <v>7.2579648516992445E-2</v>
      </c>
      <c r="J308" s="30">
        <v>1.9211161093938116E-3</v>
      </c>
      <c r="K308" s="19">
        <v>986.97839034995536</v>
      </c>
      <c r="L308" s="17">
        <v>21.419154456483113</v>
      </c>
      <c r="M308" s="17">
        <v>991.74680969194571</v>
      </c>
      <c r="N308" s="17">
        <v>22.37111671596864</v>
      </c>
      <c r="O308" s="17">
        <v>1002.3069381713867</v>
      </c>
      <c r="P308" s="17">
        <v>53.753852844238281</v>
      </c>
      <c r="Q308" s="19">
        <f>100*(K308/M308)</f>
        <v>99.519189848115417</v>
      </c>
      <c r="R308" s="17">
        <f>100*(K308/O308)</f>
        <v>98.470673280043655</v>
      </c>
      <c r="S308" s="19">
        <v>986.97839034995536</v>
      </c>
      <c r="T308" s="17">
        <v>21.419154456483113</v>
      </c>
    </row>
    <row r="309" spans="1:21" x14ac:dyDescent="0.25">
      <c r="A309" s="15">
        <v>68</v>
      </c>
      <c r="B309" s="12" t="s">
        <v>687</v>
      </c>
      <c r="C309" s="17">
        <v>110.00287939349303</v>
      </c>
      <c r="D309" s="18">
        <v>0.97226099528350629</v>
      </c>
      <c r="E309" s="42">
        <v>0.1665870827320059</v>
      </c>
      <c r="F309" s="30">
        <v>5.0415113502408661E-3</v>
      </c>
      <c r="G309" s="41">
        <v>1.6509999698722047</v>
      </c>
      <c r="H309" s="41">
        <v>6.0423276152780009E-2</v>
      </c>
      <c r="I309" s="30">
        <v>7.1879404044317141E-2</v>
      </c>
      <c r="J309" s="30">
        <v>1.4792706251743101E-3</v>
      </c>
      <c r="K309" s="19">
        <v>993.24735834065086</v>
      </c>
      <c r="L309" s="17">
        <v>27.858036120212034</v>
      </c>
      <c r="M309" s="17">
        <v>989.93442244219682</v>
      </c>
      <c r="N309" s="17">
        <v>23.147264797972866</v>
      </c>
      <c r="O309" s="17">
        <v>982.59449005126953</v>
      </c>
      <c r="P309" s="17">
        <v>41.913986206054688</v>
      </c>
      <c r="Q309" s="19">
        <f>100*(K309/M309)</f>
        <v>100.33466215774989</v>
      </c>
      <c r="R309" s="17">
        <f>100*(K309/O309)</f>
        <v>101.08415713676816</v>
      </c>
      <c r="S309" s="19">
        <v>993.24735834065086</v>
      </c>
      <c r="T309" s="17">
        <v>27.858036120212034</v>
      </c>
    </row>
    <row r="310" spans="1:21" x14ac:dyDescent="0.25">
      <c r="A310" s="15">
        <v>38</v>
      </c>
      <c r="B310" s="12" t="s">
        <v>657</v>
      </c>
      <c r="C310" s="17">
        <v>117.21974236259948</v>
      </c>
      <c r="D310" s="18" t="s">
        <v>880</v>
      </c>
      <c r="E310" s="42">
        <v>0.17058064881224713</v>
      </c>
      <c r="F310" s="30">
        <v>4.621750248962349E-3</v>
      </c>
      <c r="G310" s="41">
        <v>1.7765100591560927</v>
      </c>
      <c r="H310" s="41">
        <v>7.7596560796882666E-2</v>
      </c>
      <c r="I310" s="30">
        <v>7.553298261387302E-2</v>
      </c>
      <c r="J310" s="30">
        <v>2.5877920293554393E-3</v>
      </c>
      <c r="K310" s="19">
        <v>1015.2769080066314</v>
      </c>
      <c r="L310" s="17">
        <v>25.451395348779783</v>
      </c>
      <c r="M310" s="17">
        <v>1036.9038581060242</v>
      </c>
      <c r="N310" s="17">
        <v>28.384826332402213</v>
      </c>
      <c r="O310" s="17">
        <v>1082.7875137329102</v>
      </c>
      <c r="P310" s="17">
        <v>68.755149841308594</v>
      </c>
      <c r="Q310" s="19">
        <f>100*(K310/M310)</f>
        <v>97.914276243614722</v>
      </c>
      <c r="R310" s="17">
        <f>100*(K310/O310)</f>
        <v>93.765110433021533</v>
      </c>
      <c r="S310" s="19">
        <v>1015.2769080066314</v>
      </c>
      <c r="T310" s="17">
        <v>25.451395348779783</v>
      </c>
    </row>
    <row r="311" spans="1:21" x14ac:dyDescent="0.25">
      <c r="A311" s="15">
        <v>23</v>
      </c>
      <c r="B311" s="12" t="s">
        <v>642</v>
      </c>
      <c r="C311" s="17">
        <v>113.21477765145461</v>
      </c>
      <c r="D311" s="18">
        <v>1.9514925717922429E-2</v>
      </c>
      <c r="E311" s="42">
        <v>0.17300994427662914</v>
      </c>
      <c r="F311" s="30">
        <v>4.156096588906982E-3</v>
      </c>
      <c r="G311" s="41">
        <v>1.7642764496301913</v>
      </c>
      <c r="H311" s="41">
        <v>6.3187292052474156E-2</v>
      </c>
      <c r="I311" s="30">
        <v>7.3959556120498357E-2</v>
      </c>
      <c r="J311" s="30">
        <v>1.9646426672910531E-3</v>
      </c>
      <c r="K311" s="19">
        <v>1028.6407998426382</v>
      </c>
      <c r="L311" s="17">
        <v>22.839677277459771</v>
      </c>
      <c r="M311" s="17">
        <v>1032.4200831191465</v>
      </c>
      <c r="N311" s="17">
        <v>23.21420627828212</v>
      </c>
      <c r="O311" s="17">
        <v>1040.4348373413086</v>
      </c>
      <c r="P311" s="17">
        <v>53.639411926269531</v>
      </c>
      <c r="Q311" s="19">
        <f>100*(K311/M311)</f>
        <v>99.633939387822608</v>
      </c>
      <c r="R311" s="17">
        <f>100*(K311/O311)</f>
        <v>98.866431892187649</v>
      </c>
      <c r="S311" s="19">
        <v>1028.6407998426382</v>
      </c>
      <c r="T311" s="17">
        <v>22.839677277459771</v>
      </c>
    </row>
    <row r="312" spans="1:21" x14ac:dyDescent="0.25">
      <c r="A312" s="15">
        <v>64</v>
      </c>
      <c r="B312" s="12" t="s">
        <v>683</v>
      </c>
      <c r="C312" s="17">
        <v>58.280687786987137</v>
      </c>
      <c r="D312" s="18" t="s">
        <v>880</v>
      </c>
      <c r="E312" s="42">
        <v>0.17494092247531845</v>
      </c>
      <c r="F312" s="30">
        <v>7.2633589081620084E-3</v>
      </c>
      <c r="G312" s="41">
        <v>1.88657969588293</v>
      </c>
      <c r="H312" s="41">
        <v>9.5160739346800638E-2</v>
      </c>
      <c r="I312" s="30">
        <v>7.8213634778829227E-2</v>
      </c>
      <c r="J312" s="30">
        <v>2.2403275043156572E-3</v>
      </c>
      <c r="K312" s="19">
        <v>1039.2436510519824</v>
      </c>
      <c r="L312" s="17">
        <v>39.850265053671876</v>
      </c>
      <c r="M312" s="17">
        <v>1076.3794537293409</v>
      </c>
      <c r="N312" s="17">
        <v>33.485868701708227</v>
      </c>
      <c r="O312" s="17">
        <v>1152.3771286010742</v>
      </c>
      <c r="P312" s="17">
        <v>56.881904602050781</v>
      </c>
      <c r="Q312" s="19">
        <f>100*(K312/M312)</f>
        <v>96.549933896573947</v>
      </c>
      <c r="R312" s="17">
        <f>100*(K312/O312)</f>
        <v>90.182599537841398</v>
      </c>
      <c r="S312" s="19">
        <v>1039.2436510519824</v>
      </c>
      <c r="T312" s="17">
        <v>39.850265053671876</v>
      </c>
      <c r="U312" s="20"/>
    </row>
    <row r="313" spans="1:21" x14ac:dyDescent="0.25">
      <c r="A313" s="15">
        <v>6</v>
      </c>
      <c r="B313" s="12" t="s">
        <v>625</v>
      </c>
      <c r="C313" s="17">
        <v>737.23454575789174</v>
      </c>
      <c r="D313" s="18">
        <v>0.1691237236097432</v>
      </c>
      <c r="E313" s="42">
        <v>0.23712530905911902</v>
      </c>
      <c r="F313" s="30">
        <v>6.6605148995408396E-3</v>
      </c>
      <c r="G313" s="41">
        <v>6.1609826483691368</v>
      </c>
      <c r="H313" s="41">
        <v>0.23299869227784123</v>
      </c>
      <c r="I313" s="30">
        <v>0.18843900438600095</v>
      </c>
      <c r="J313" s="30">
        <v>4.7718803782113217E-3</v>
      </c>
      <c r="K313" s="19">
        <v>1371.6907693878211</v>
      </c>
      <c r="L313" s="17">
        <v>34.705836469518772</v>
      </c>
      <c r="M313" s="17">
        <v>1998.9310178688668</v>
      </c>
      <c r="N313" s="17">
        <v>33.049439752322087</v>
      </c>
      <c r="O313" s="17">
        <v>2728.6481857299805</v>
      </c>
      <c r="P313" s="17">
        <v>41.708946228027344</v>
      </c>
      <c r="Q313" s="19">
        <f>100*(K313/M313)</f>
        <v>68.621215896195892</v>
      </c>
      <c r="R313" s="17">
        <f>100*(K313/O313)</f>
        <v>50.269975314566253</v>
      </c>
      <c r="S313" s="19" t="s">
        <v>706</v>
      </c>
      <c r="T313" s="17" t="s">
        <v>706</v>
      </c>
    </row>
    <row r="314" spans="1:21" x14ac:dyDescent="0.25">
      <c r="A314" s="15">
        <v>80</v>
      </c>
      <c r="B314" s="12" t="s">
        <v>699</v>
      </c>
      <c r="C314" s="17">
        <v>111.88307561831601</v>
      </c>
      <c r="D314" s="18">
        <v>4.5832650266986665E-2</v>
      </c>
      <c r="E314" s="42">
        <v>0.26665414959566469</v>
      </c>
      <c r="F314" s="30">
        <v>5.7313595606629233E-3</v>
      </c>
      <c r="G314" s="41">
        <v>4.1645186523773985</v>
      </c>
      <c r="H314" s="41">
        <v>0.12573420121816842</v>
      </c>
      <c r="I314" s="30">
        <v>0.11327007560819521</v>
      </c>
      <c r="J314" s="30">
        <v>2.4016675155480939E-3</v>
      </c>
      <c r="K314" s="19">
        <v>1523.7471547556543</v>
      </c>
      <c r="L314" s="17">
        <v>29.168008392479692</v>
      </c>
      <c r="M314" s="17">
        <v>1667.0679840687965</v>
      </c>
      <c r="N314" s="17">
        <v>24.72517158454832</v>
      </c>
      <c r="O314" s="17">
        <v>1852.5934219360352</v>
      </c>
      <c r="P314" s="17">
        <v>38.332939147949219</v>
      </c>
      <c r="Q314" s="19">
        <f>100*(K314/M314)</f>
        <v>91.402820359890754</v>
      </c>
      <c r="R314" s="17">
        <f>100*(K314/O314)</f>
        <v>82.249409757877515</v>
      </c>
      <c r="S314" s="19" t="s">
        <v>706</v>
      </c>
      <c r="T314" s="17" t="s">
        <v>706</v>
      </c>
    </row>
    <row r="315" spans="1:21" x14ac:dyDescent="0.25">
      <c r="A315" s="15">
        <v>69</v>
      </c>
      <c r="B315" s="12" t="s">
        <v>688</v>
      </c>
      <c r="C315" s="17">
        <v>204.60402989034696</v>
      </c>
      <c r="D315" s="18" t="s">
        <v>880</v>
      </c>
      <c r="E315" s="42">
        <v>0.28344793124183426</v>
      </c>
      <c r="F315" s="30">
        <v>7.8826248004784088E-3</v>
      </c>
      <c r="G315" s="41">
        <v>4.2654730411383488</v>
      </c>
      <c r="H315" s="41">
        <v>0.14232908691297391</v>
      </c>
      <c r="I315" s="30">
        <v>0.10914218276106309</v>
      </c>
      <c r="J315" s="30">
        <v>2.0125430048144686E-3</v>
      </c>
      <c r="K315" s="19">
        <v>1608.6517934403159</v>
      </c>
      <c r="L315" s="17">
        <v>39.591528556435833</v>
      </c>
      <c r="M315" s="17">
        <v>1686.7248696959459</v>
      </c>
      <c r="N315" s="17">
        <v>27.453137617939888</v>
      </c>
      <c r="O315" s="17">
        <v>1785.2163314819336</v>
      </c>
      <c r="P315" s="17">
        <v>33.617019653320313</v>
      </c>
      <c r="Q315" s="19">
        <f>100*(K315/M315)</f>
        <v>95.37132121199447</v>
      </c>
      <c r="R315" s="17">
        <f>100*(K315/O315)</f>
        <v>90.109627896186169</v>
      </c>
      <c r="S315" s="19">
        <v>1785.2163314819336</v>
      </c>
      <c r="T315" s="17">
        <v>33.617019653320313</v>
      </c>
      <c r="U315" s="20"/>
    </row>
    <row r="316" spans="1:21" x14ac:dyDescent="0.25">
      <c r="A316" s="15">
        <v>72</v>
      </c>
      <c r="B316" s="12" t="s">
        <v>691</v>
      </c>
      <c r="C316" s="17">
        <v>94.802642390960685</v>
      </c>
      <c r="D316" s="18">
        <v>0.19416962888537903</v>
      </c>
      <c r="E316" s="42">
        <v>0.30881592004064468</v>
      </c>
      <c r="F316" s="30">
        <v>9.2815756727664244E-3</v>
      </c>
      <c r="G316" s="41">
        <v>4.8071250845737374</v>
      </c>
      <c r="H316" s="41">
        <v>0.17514941697387099</v>
      </c>
      <c r="I316" s="30">
        <v>0.11289753696819808</v>
      </c>
      <c r="J316" s="30">
        <v>2.3252827746223586E-3</v>
      </c>
      <c r="K316" s="19">
        <v>1734.821444192628</v>
      </c>
      <c r="L316" s="17">
        <v>45.714568920503893</v>
      </c>
      <c r="M316" s="17">
        <v>1786.1457343420989</v>
      </c>
      <c r="N316" s="17">
        <v>30.634385243324232</v>
      </c>
      <c r="O316" s="17">
        <v>1846.6424942016602</v>
      </c>
      <c r="P316" s="17">
        <v>37.264823913574219</v>
      </c>
      <c r="Q316" s="19">
        <f>100*(K316/M316)</f>
        <v>97.126534013285564</v>
      </c>
      <c r="R316" s="17">
        <f>100*(K316/O316)</f>
        <v>93.94462921977896</v>
      </c>
      <c r="S316" s="19">
        <v>1846.6424942016602</v>
      </c>
      <c r="T316" s="17">
        <v>37.264823913574219</v>
      </c>
    </row>
    <row r="317" spans="1:21" x14ac:dyDescent="0.25">
      <c r="A317" s="15">
        <v>85</v>
      </c>
      <c r="B317" s="12" t="s">
        <v>704</v>
      </c>
      <c r="C317" s="17">
        <v>670.51016184129787</v>
      </c>
      <c r="D317" s="18" t="s">
        <v>880</v>
      </c>
      <c r="E317" s="42">
        <v>0.31311890098380163</v>
      </c>
      <c r="F317" s="30">
        <v>7.0281829297062877E-3</v>
      </c>
      <c r="G317" s="41">
        <v>4.9259955735610204</v>
      </c>
      <c r="H317" s="41">
        <v>0.14141884861620763</v>
      </c>
      <c r="I317" s="30">
        <v>0.11409942571392431</v>
      </c>
      <c r="J317" s="30">
        <v>2.0422765601229159E-3</v>
      </c>
      <c r="K317" s="19">
        <v>1755.9798101501874</v>
      </c>
      <c r="L317" s="17">
        <v>34.502245322710223</v>
      </c>
      <c r="M317" s="17">
        <v>1806.7205180472699</v>
      </c>
      <c r="N317" s="17">
        <v>24.235855174818766</v>
      </c>
      <c r="O317" s="17">
        <v>1865.7732009887695</v>
      </c>
      <c r="P317" s="17">
        <v>32.31048583984375</v>
      </c>
      <c r="Q317" s="19">
        <f>100*(K317/M317)</f>
        <v>97.191557443985644</v>
      </c>
      <c r="R317" s="17">
        <f>100*(K317/O317)</f>
        <v>94.115394583843468</v>
      </c>
      <c r="S317" s="19">
        <v>1865.7732009887695</v>
      </c>
      <c r="T317" s="17">
        <v>32.31048583984375</v>
      </c>
    </row>
    <row r="318" spans="1:21" x14ac:dyDescent="0.25">
      <c r="A318" s="15">
        <v>47</v>
      </c>
      <c r="B318" s="12" t="s">
        <v>666</v>
      </c>
      <c r="C318" s="17">
        <v>314.31123769426767</v>
      </c>
      <c r="D318" s="18">
        <v>9.0092147877859532E-2</v>
      </c>
      <c r="E318" s="42">
        <v>0.40255377965173678</v>
      </c>
      <c r="F318" s="30">
        <v>9.3543546580044101E-3</v>
      </c>
      <c r="G318" s="41">
        <v>9.7601493260529502</v>
      </c>
      <c r="H318" s="41">
        <v>0.28724901088978694</v>
      </c>
      <c r="I318" s="30">
        <v>0.17584550806222549</v>
      </c>
      <c r="J318" s="30">
        <v>3.1758951744260419E-3</v>
      </c>
      <c r="K318" s="19">
        <v>2180.7174836735485</v>
      </c>
      <c r="L318" s="17">
        <v>42.993713276462131</v>
      </c>
      <c r="M318" s="17">
        <v>2412.3972508740453</v>
      </c>
      <c r="N318" s="17">
        <v>27.112736531240444</v>
      </c>
      <c r="O318" s="17">
        <v>2614.140510559082</v>
      </c>
      <c r="P318" s="17">
        <v>30.069351196289063</v>
      </c>
      <c r="Q318" s="19">
        <f>100*(K318/M318)</f>
        <v>90.396284562314264</v>
      </c>
      <c r="R318" s="17">
        <f>100*(K318/O318)</f>
        <v>83.420056223648132</v>
      </c>
      <c r="S318" s="19" t="s">
        <v>706</v>
      </c>
      <c r="T318" s="17" t="s">
        <v>706</v>
      </c>
      <c r="U318" s="20"/>
    </row>
    <row r="319" spans="1:21" x14ac:dyDescent="0.25">
      <c r="A319" s="15">
        <v>12</v>
      </c>
      <c r="B319" s="12" t="s">
        <v>631</v>
      </c>
      <c r="C319" s="17">
        <v>97.983409398495326</v>
      </c>
      <c r="D319" s="18">
        <v>7.4280475919277861E-2</v>
      </c>
      <c r="E319" s="42">
        <v>0.40726451413079784</v>
      </c>
      <c r="F319" s="30">
        <v>1.1741234863813911E-2</v>
      </c>
      <c r="G319" s="41">
        <v>8.9291975112683151</v>
      </c>
      <c r="H319" s="41">
        <v>0.31749388834732845</v>
      </c>
      <c r="I319" s="30">
        <v>0.15901371503718267</v>
      </c>
      <c r="J319" s="30">
        <v>3.3094233480783428E-3</v>
      </c>
      <c r="K319" s="19">
        <v>2202.3319740489546</v>
      </c>
      <c r="L319" s="17">
        <v>53.783904106191585</v>
      </c>
      <c r="M319" s="17">
        <v>2330.7911460793143</v>
      </c>
      <c r="N319" s="17">
        <v>32.47874288774301</v>
      </c>
      <c r="O319" s="17">
        <v>2445.2638626098633</v>
      </c>
      <c r="P319" s="17">
        <v>35.233497619628906</v>
      </c>
      <c r="Q319" s="19">
        <f>100*(K319/M319)</f>
        <v>94.488602196449719</v>
      </c>
      <c r="R319" s="17">
        <f>100*(K319/O319)</f>
        <v>90.065207592704368</v>
      </c>
      <c r="S319" s="19">
        <v>2445.2638626098633</v>
      </c>
      <c r="T319" s="17">
        <v>35.233497619628906</v>
      </c>
    </row>
    <row r="320" spans="1:21" x14ac:dyDescent="0.25">
      <c r="A320" s="15">
        <v>78</v>
      </c>
      <c r="B320" s="12" t="s">
        <v>697</v>
      </c>
      <c r="C320" s="17">
        <v>583.61658977816251</v>
      </c>
      <c r="D320" s="18">
        <v>2.5075130522880431E-2</v>
      </c>
      <c r="E320" s="42">
        <v>0.41617690403164853</v>
      </c>
      <c r="F320" s="30">
        <v>6.9327736556010185E-3</v>
      </c>
      <c r="G320" s="41">
        <v>10.048407947686727</v>
      </c>
      <c r="H320" s="41">
        <v>0.24874261409467169</v>
      </c>
      <c r="I320" s="30">
        <v>0.1751128468351861</v>
      </c>
      <c r="J320" s="30">
        <v>3.206454164930954E-3</v>
      </c>
      <c r="K320" s="19">
        <v>2243.027910100483</v>
      </c>
      <c r="L320" s="17">
        <v>31.557107617867359</v>
      </c>
      <c r="M320" s="17">
        <v>2439.2408391645749</v>
      </c>
      <c r="N320" s="17">
        <v>22.864083477711119</v>
      </c>
      <c r="O320" s="17">
        <v>2607.1882247924805</v>
      </c>
      <c r="P320" s="17">
        <v>30.503273010253906</v>
      </c>
      <c r="Q320" s="19">
        <f>100*(K320/M320)</f>
        <v>91.955983767011148</v>
      </c>
      <c r="R320" s="17">
        <f>100*(K320/O320)</f>
        <v>86.032450161093266</v>
      </c>
      <c r="S320" s="19" t="s">
        <v>706</v>
      </c>
      <c r="T320" s="17" t="s">
        <v>706</v>
      </c>
    </row>
    <row r="321" spans="1:21" x14ac:dyDescent="0.25">
      <c r="A321" s="15">
        <v>79</v>
      </c>
      <c r="B321" s="12" t="s">
        <v>698</v>
      </c>
      <c r="C321" s="17">
        <v>147.69985126332412</v>
      </c>
      <c r="D321" s="18">
        <v>1.5327826616958511E-2</v>
      </c>
      <c r="E321" s="42">
        <v>0.42822599201622497</v>
      </c>
      <c r="F321" s="30">
        <v>8.3531614077085314E-3</v>
      </c>
      <c r="G321" s="41">
        <v>10.348397785051004</v>
      </c>
      <c r="H321" s="41">
        <v>0.28289891463931244</v>
      </c>
      <c r="I321" s="30">
        <v>0.17526646021682796</v>
      </c>
      <c r="J321" s="30">
        <v>3.3568712980014109E-3</v>
      </c>
      <c r="K321" s="19">
        <v>2297.6413918030353</v>
      </c>
      <c r="L321" s="17">
        <v>37.701888122332321</v>
      </c>
      <c r="M321" s="17">
        <v>2466.4431838859782</v>
      </c>
      <c r="N321" s="17">
        <v>25.317255668925782</v>
      </c>
      <c r="O321" s="17">
        <v>2608.647346496582</v>
      </c>
      <c r="P321" s="17">
        <v>31.905174255371094</v>
      </c>
      <c r="Q321" s="19">
        <f>100*(K321/M321)</f>
        <v>93.156064036432056</v>
      </c>
      <c r="R321" s="17">
        <f>100*(K321/O321)</f>
        <v>88.077884306162417</v>
      </c>
      <c r="S321" s="19" t="s">
        <v>706</v>
      </c>
      <c r="T321" s="17" t="s">
        <v>706</v>
      </c>
      <c r="U321" s="20"/>
    </row>
    <row r="322" spans="1:21" x14ac:dyDescent="0.25">
      <c r="A322" s="15">
        <v>54</v>
      </c>
      <c r="B322" s="12" t="s">
        <v>673</v>
      </c>
      <c r="C322" s="17">
        <v>115.67092585251211</v>
      </c>
      <c r="D322" s="18">
        <v>0.17781975362020547</v>
      </c>
      <c r="E322" s="42">
        <v>0.43386825337095186</v>
      </c>
      <c r="F322" s="30">
        <v>1.3170235227801788E-2</v>
      </c>
      <c r="G322" s="41">
        <v>10.864877726000113</v>
      </c>
      <c r="H322" s="41">
        <v>0.36333338211129496</v>
      </c>
      <c r="I322" s="30">
        <v>0.1816208462440381</v>
      </c>
      <c r="J322" s="30">
        <v>2.5482488571209744E-3</v>
      </c>
      <c r="K322" s="19">
        <v>2323.0572064452012</v>
      </c>
      <c r="L322" s="17">
        <v>59.210769291086535</v>
      </c>
      <c r="M322" s="17">
        <v>2511.6338370294752</v>
      </c>
      <c r="N322" s="17">
        <v>31.103391924730886</v>
      </c>
      <c r="O322" s="17">
        <v>2667.7942276000977</v>
      </c>
      <c r="P322" s="17">
        <v>23.241043090820313</v>
      </c>
      <c r="Q322" s="19">
        <f>100*(K322/M322)</f>
        <v>92.491874101867296</v>
      </c>
      <c r="R322" s="17">
        <f>100*(K322/O322)</f>
        <v>87.077825658802183</v>
      </c>
      <c r="S322" s="19" t="s">
        <v>706</v>
      </c>
      <c r="T322" s="17" t="s">
        <v>706</v>
      </c>
      <c r="U322" s="20"/>
    </row>
    <row r="323" spans="1:21" x14ac:dyDescent="0.25">
      <c r="A323" s="15">
        <v>82</v>
      </c>
      <c r="B323" s="12" t="s">
        <v>701</v>
      </c>
      <c r="C323" s="17">
        <v>114.84998287065184</v>
      </c>
      <c r="D323" s="18">
        <v>0.26244594388703107</v>
      </c>
      <c r="E323" s="42">
        <v>0.46720116498267833</v>
      </c>
      <c r="F323" s="30">
        <v>1.0395532130144993E-2</v>
      </c>
      <c r="G323" s="41">
        <v>10.517283172827787</v>
      </c>
      <c r="H323" s="41">
        <v>0.31288740972976692</v>
      </c>
      <c r="I323" s="30">
        <v>0.16326698598979486</v>
      </c>
      <c r="J323" s="30">
        <v>3.2241027936016665E-3</v>
      </c>
      <c r="K323" s="19">
        <v>2471.1958778920007</v>
      </c>
      <c r="L323" s="17">
        <v>45.673946297837119</v>
      </c>
      <c r="M323" s="17">
        <v>2481.4426478774462</v>
      </c>
      <c r="N323" s="17">
        <v>27.591469374093776</v>
      </c>
      <c r="O323" s="17">
        <v>2489.8386001586914</v>
      </c>
      <c r="P323" s="17">
        <v>33.278465270996094</v>
      </c>
      <c r="Q323" s="19">
        <f>100*(K323/M323)</f>
        <v>99.587064001087825</v>
      </c>
      <c r="R323" s="17">
        <f>100*(K323/O323)</f>
        <v>99.251247760979268</v>
      </c>
      <c r="S323" s="19">
        <v>2489.8386001586914</v>
      </c>
      <c r="T323" s="17">
        <v>33.278465270996094</v>
      </c>
      <c r="U323" s="20"/>
    </row>
    <row r="324" spans="1:21" x14ac:dyDescent="0.25">
      <c r="A324" s="15">
        <v>9</v>
      </c>
      <c r="B324" s="12" t="s">
        <v>628</v>
      </c>
      <c r="C324" s="17">
        <v>93.338980009268042</v>
      </c>
      <c r="D324" s="18">
        <v>0.10703701306522782</v>
      </c>
      <c r="E324" s="42">
        <v>0.49052939073625779</v>
      </c>
      <c r="F324" s="30">
        <v>1.452497132403187E-2</v>
      </c>
      <c r="G324" s="41">
        <v>12.081943065792506</v>
      </c>
      <c r="H324" s="41">
        <v>0.4807385641968156</v>
      </c>
      <c r="I324" s="30">
        <v>0.17863661319827576</v>
      </c>
      <c r="J324" s="30">
        <v>4.7479425395346182E-3</v>
      </c>
      <c r="K324" s="19">
        <v>2572.8830829040726</v>
      </c>
      <c r="L324" s="17">
        <v>62.819242452335402</v>
      </c>
      <c r="M324" s="17">
        <v>2610.7862998698815</v>
      </c>
      <c r="N324" s="17">
        <v>37.33036428426999</v>
      </c>
      <c r="O324" s="17">
        <v>2640.3188705444336</v>
      </c>
      <c r="P324" s="17">
        <v>44.145584106445313</v>
      </c>
      <c r="Q324" s="19">
        <f>100*(K324/M324)</f>
        <v>98.548206838388182</v>
      </c>
      <c r="R324" s="17">
        <f>100*(K324/O324)</f>
        <v>97.445922596975734</v>
      </c>
      <c r="S324" s="19">
        <v>2640.3188705444336</v>
      </c>
      <c r="T324" s="17">
        <v>44.145584106445313</v>
      </c>
    </row>
    <row r="325" spans="1:21" x14ac:dyDescent="0.25">
      <c r="A325" s="15">
        <v>4</v>
      </c>
      <c r="B325" s="12" t="s">
        <v>623</v>
      </c>
      <c r="C325" s="17">
        <v>313.9136846005602</v>
      </c>
      <c r="D325" s="18">
        <v>4.7772480853158633E-2</v>
      </c>
      <c r="E325" s="42">
        <v>0.49742506817878462</v>
      </c>
      <c r="F325" s="30">
        <v>1.2814550116510982E-2</v>
      </c>
      <c r="G325" s="41">
        <v>12.475004647230648</v>
      </c>
      <c r="H325" s="41">
        <v>0.45217815230176128</v>
      </c>
      <c r="I325" s="30">
        <v>0.1818912356186399</v>
      </c>
      <c r="J325" s="30">
        <v>4.6378941282142448E-3</v>
      </c>
      <c r="K325" s="19">
        <v>2602.6365745598996</v>
      </c>
      <c r="L325" s="17">
        <v>55.166200590717381</v>
      </c>
      <c r="M325" s="17">
        <v>2640.8452674752211</v>
      </c>
      <c r="N325" s="17">
        <v>34.085812870155223</v>
      </c>
      <c r="O325" s="17">
        <v>2670.2547073364258</v>
      </c>
      <c r="P325" s="17">
        <v>42.22869873046875</v>
      </c>
      <c r="Q325" s="19">
        <f>100*(K325/M325)</f>
        <v>98.553164269565443</v>
      </c>
      <c r="R325" s="17">
        <f>100*(K325/O325)</f>
        <v>97.46772723250902</v>
      </c>
      <c r="S325" s="19">
        <v>2670.2547073364258</v>
      </c>
      <c r="T325" s="17">
        <v>42.22869873046875</v>
      </c>
    </row>
    <row r="326" spans="1:21" x14ac:dyDescent="0.25">
      <c r="A326" s="15">
        <v>24</v>
      </c>
      <c r="B326" s="12" t="s">
        <v>643</v>
      </c>
      <c r="C326" s="17">
        <v>129.26263109039382</v>
      </c>
      <c r="D326" s="18" t="s">
        <v>880</v>
      </c>
      <c r="E326" s="42">
        <v>0.52347384928297136</v>
      </c>
      <c r="F326" s="30">
        <v>1.4661515428746335E-2</v>
      </c>
      <c r="G326" s="41">
        <v>13.12093298502781</v>
      </c>
      <c r="H326" s="41">
        <v>0.46773571947734671</v>
      </c>
      <c r="I326" s="30">
        <v>0.18178935624426393</v>
      </c>
      <c r="J326" s="30">
        <v>4.0089777223829282E-3</v>
      </c>
      <c r="K326" s="19">
        <v>2713.8087694297615</v>
      </c>
      <c r="L326" s="17">
        <v>62.038526402842535</v>
      </c>
      <c r="M326" s="17">
        <v>2688.3873740255976</v>
      </c>
      <c r="N326" s="17">
        <v>33.645420693020469</v>
      </c>
      <c r="O326" s="17">
        <v>2669.3296432495117</v>
      </c>
      <c r="P326" s="17">
        <v>36.525726318359375</v>
      </c>
      <c r="Q326" s="19">
        <f>100*(K326/M326)</f>
        <v>100.94560016349496</v>
      </c>
      <c r="R326" s="17">
        <f>100*(K326/O326)</f>
        <v>101.66630323432453</v>
      </c>
      <c r="S326" s="19">
        <v>2669.3296432495117</v>
      </c>
      <c r="T326" s="17">
        <v>36.525726318359375</v>
      </c>
    </row>
    <row r="327" spans="1:21" x14ac:dyDescent="0.25">
      <c r="A327" s="15">
        <v>56</v>
      </c>
      <c r="B327" s="12" t="s">
        <v>675</v>
      </c>
      <c r="C327" s="17">
        <v>159.94281289810547</v>
      </c>
      <c r="D327" s="18" t="s">
        <v>880</v>
      </c>
      <c r="E327" s="42">
        <v>0.56444015081671828</v>
      </c>
      <c r="F327" s="30">
        <v>1.3789948210407844E-2</v>
      </c>
      <c r="G327" s="41">
        <v>15.139656079064535</v>
      </c>
      <c r="H327" s="41">
        <v>0.42014136263866547</v>
      </c>
      <c r="I327" s="30">
        <v>0.19453459073352422</v>
      </c>
      <c r="J327" s="30">
        <v>2.560458429889354E-3</v>
      </c>
      <c r="K327" s="19">
        <v>2884.8580473380503</v>
      </c>
      <c r="L327" s="17">
        <v>56.822343013148611</v>
      </c>
      <c r="M327" s="17">
        <v>2824.0639224314627</v>
      </c>
      <c r="N327" s="17">
        <v>26.438036773573913</v>
      </c>
      <c r="O327" s="17">
        <v>2780.9476852416992</v>
      </c>
      <c r="P327" s="17">
        <v>21.572113037109375</v>
      </c>
      <c r="Q327" s="19">
        <f>100*(K327/M327)</f>
        <v>102.15271773502369</v>
      </c>
      <c r="R327" s="17">
        <f>100*(K327/O327)</f>
        <v>103.73650905580843</v>
      </c>
      <c r="S327" s="19">
        <v>2780.9476852416992</v>
      </c>
      <c r="T327" s="17">
        <v>21.572113037109375</v>
      </c>
    </row>
    <row r="328" spans="1:21" x14ac:dyDescent="0.25">
      <c r="A328" s="15">
        <v>41</v>
      </c>
      <c r="B328" s="12" t="s">
        <v>660</v>
      </c>
      <c r="C328" s="17">
        <v>349.67003644815242</v>
      </c>
      <c r="D328" s="18">
        <v>0.12167490126447829</v>
      </c>
      <c r="E328" s="42">
        <v>0.59789891943702245</v>
      </c>
      <c r="F328" s="30">
        <v>8.6648820455916577E-3</v>
      </c>
      <c r="G328" s="41">
        <v>21.23022805245752</v>
      </c>
      <c r="H328" s="41">
        <v>0.42332128241294031</v>
      </c>
      <c r="I328" s="30">
        <v>0.2575286884468399</v>
      </c>
      <c r="J328" s="30">
        <v>3.5269342337091972E-3</v>
      </c>
      <c r="K328" s="19">
        <v>3021.2698441536245</v>
      </c>
      <c r="L328" s="17">
        <v>34.956006902630634</v>
      </c>
      <c r="M328" s="17">
        <v>3149.1628031613991</v>
      </c>
      <c r="N328" s="17">
        <v>19.337868329099365</v>
      </c>
      <c r="O328" s="17">
        <v>3231.7113876342773</v>
      </c>
      <c r="P328" s="17">
        <v>21.600723266601563</v>
      </c>
      <c r="Q328" s="19">
        <f>100*(K328/M328)</f>
        <v>95.938826697705665</v>
      </c>
      <c r="R328" s="17">
        <f>100*(K328/O328)</f>
        <v>93.488232139606282</v>
      </c>
      <c r="S328" s="19">
        <v>3231.7113876342773</v>
      </c>
      <c r="T328" s="17">
        <v>21.600723266601563</v>
      </c>
      <c r="U328" s="20"/>
    </row>
    <row r="331" spans="1:21" ht="18.75" x14ac:dyDescent="0.3">
      <c r="A331" s="1" t="s">
        <v>707</v>
      </c>
      <c r="D331" s="14"/>
    </row>
    <row r="332" spans="1:21" x14ac:dyDescent="0.25">
      <c r="A332" s="2"/>
      <c r="B332" s="3"/>
      <c r="C332" s="4"/>
      <c r="D332" s="4"/>
      <c r="E332" s="46" t="s">
        <v>1</v>
      </c>
      <c r="F332" s="47"/>
      <c r="G332" s="47"/>
      <c r="H332" s="47"/>
      <c r="I332" s="47"/>
      <c r="J332" s="48"/>
      <c r="K332" s="46" t="s">
        <v>2</v>
      </c>
      <c r="L332" s="47"/>
      <c r="M332" s="47"/>
      <c r="N332" s="47"/>
      <c r="O332" s="47"/>
      <c r="P332" s="48"/>
      <c r="Q332" s="49" t="s">
        <v>3</v>
      </c>
      <c r="R332" s="44" t="s">
        <v>4</v>
      </c>
      <c r="S332" s="51" t="s">
        <v>5</v>
      </c>
      <c r="T332" s="44" t="s">
        <v>6</v>
      </c>
      <c r="U332" s="5"/>
    </row>
    <row r="333" spans="1:21" ht="15.75" thickBot="1" x14ac:dyDescent="0.3">
      <c r="A333" s="6" t="s">
        <v>8</v>
      </c>
      <c r="B333" s="7" t="s">
        <v>9</v>
      </c>
      <c r="C333" s="8" t="s">
        <v>10</v>
      </c>
      <c r="D333" s="8" t="s">
        <v>11</v>
      </c>
      <c r="E333" s="9" t="s">
        <v>12</v>
      </c>
      <c r="F333" s="8" t="s">
        <v>6</v>
      </c>
      <c r="G333" s="10" t="s">
        <v>13</v>
      </c>
      <c r="H333" s="8" t="s">
        <v>6</v>
      </c>
      <c r="I333" s="10" t="s">
        <v>14</v>
      </c>
      <c r="J333" s="11" t="s">
        <v>6</v>
      </c>
      <c r="K333" s="9" t="s">
        <v>12</v>
      </c>
      <c r="L333" s="8" t="s">
        <v>6</v>
      </c>
      <c r="M333" s="10" t="s">
        <v>13</v>
      </c>
      <c r="N333" s="8" t="s">
        <v>6</v>
      </c>
      <c r="O333" s="10" t="s">
        <v>14</v>
      </c>
      <c r="P333" s="11" t="s">
        <v>6</v>
      </c>
      <c r="Q333" s="50"/>
      <c r="R333" s="45"/>
      <c r="S333" s="52"/>
      <c r="T333" s="45"/>
      <c r="U333" s="5"/>
    </row>
    <row r="334" spans="1:21" x14ac:dyDescent="0.25">
      <c r="A334" s="15">
        <v>56</v>
      </c>
      <c r="B334" s="16" t="s">
        <v>763</v>
      </c>
      <c r="C334" s="17">
        <v>2618.7483796140955</v>
      </c>
      <c r="D334" s="18">
        <v>45.891148033245102</v>
      </c>
      <c r="E334" s="42">
        <v>2.6181789446648521E-2</v>
      </c>
      <c r="F334" s="30">
        <v>7.6455406504360307E-4</v>
      </c>
      <c r="G334" s="41">
        <v>0.2082043344247875</v>
      </c>
      <c r="H334" s="41">
        <v>1.6743933941972083E-2</v>
      </c>
      <c r="I334" s="30">
        <v>5.7675207514305188E-2</v>
      </c>
      <c r="J334" s="30">
        <v>4.3216950935852649E-3</v>
      </c>
      <c r="K334" s="19">
        <v>166.60164861803787</v>
      </c>
      <c r="L334" s="17">
        <v>4.8027301552185406</v>
      </c>
      <c r="M334" s="17">
        <v>192.04471363365022</v>
      </c>
      <c r="N334" s="17">
        <v>14.072615732475285</v>
      </c>
      <c r="O334" s="17">
        <v>517.51613616943359</v>
      </c>
      <c r="P334" s="17">
        <v>165.06671905517578</v>
      </c>
      <c r="Q334" s="19">
        <f>100*(K334/M334)</f>
        <v>86.751488997427842</v>
      </c>
      <c r="R334" s="17">
        <f>100*(K334/O334)</f>
        <v>32.19255149244136</v>
      </c>
      <c r="S334" s="19" t="s">
        <v>706</v>
      </c>
      <c r="T334" s="17" t="s">
        <v>706</v>
      </c>
      <c r="U334" s="5"/>
    </row>
    <row r="335" spans="1:21" x14ac:dyDescent="0.25">
      <c r="A335" s="15">
        <v>33</v>
      </c>
      <c r="B335" s="16" t="s">
        <v>740</v>
      </c>
      <c r="C335" s="17">
        <v>3363.3600495538258</v>
      </c>
      <c r="D335" s="18">
        <v>22.991175184949633</v>
      </c>
      <c r="E335" s="42">
        <v>3.0015151944150262E-2</v>
      </c>
      <c r="F335" s="30">
        <v>9.9003137728908381E-4</v>
      </c>
      <c r="G335" s="41">
        <v>0.2430429713266018</v>
      </c>
      <c r="H335" s="41">
        <v>6.7800626048249685E-2</v>
      </c>
      <c r="I335" s="30">
        <v>5.8727463698463767E-2</v>
      </c>
      <c r="J335" s="30">
        <v>1.6268019552703451E-2</v>
      </c>
      <c r="K335" s="19">
        <v>190.63696743848919</v>
      </c>
      <c r="L335" s="17">
        <v>6.195975429344827</v>
      </c>
      <c r="M335" s="17">
        <v>220.90915630601927</v>
      </c>
      <c r="N335" s="17">
        <v>55.438147833037775</v>
      </c>
      <c r="O335" s="17">
        <v>557.08408355712891</v>
      </c>
      <c r="P335" s="17">
        <v>534.22451019287109</v>
      </c>
      <c r="Q335" s="19">
        <f>100*(K335/M335)</f>
        <v>86.296544075522675</v>
      </c>
      <c r="R335" s="17">
        <f>100*(K335/O335)</f>
        <v>34.220501548208276</v>
      </c>
      <c r="S335" s="19" t="s">
        <v>706</v>
      </c>
      <c r="T335" s="17" t="s">
        <v>706</v>
      </c>
      <c r="U335" s="5"/>
    </row>
    <row r="336" spans="1:21" x14ac:dyDescent="0.25">
      <c r="A336" s="15">
        <v>30</v>
      </c>
      <c r="B336" s="16" t="s">
        <v>737</v>
      </c>
      <c r="C336" s="17">
        <v>1230.4228888361974</v>
      </c>
      <c r="D336" s="18">
        <v>19.256182390944439</v>
      </c>
      <c r="E336" s="42">
        <v>3.2617276598992766E-2</v>
      </c>
      <c r="F336" s="30">
        <v>1.1437538789340583E-3</v>
      </c>
      <c r="G336" s="41">
        <v>0.40450631650824448</v>
      </c>
      <c r="H336" s="41">
        <v>6.1622057387544817E-2</v>
      </c>
      <c r="I336" s="30">
        <v>8.9944857155874164E-2</v>
      </c>
      <c r="J336" s="30">
        <v>1.3334163933589419E-2</v>
      </c>
      <c r="K336" s="19">
        <v>206.90146642508711</v>
      </c>
      <c r="L336" s="17">
        <v>7.1399895829826079</v>
      </c>
      <c r="M336" s="17">
        <v>344.9112706380962</v>
      </c>
      <c r="N336" s="17">
        <v>44.578074890222524</v>
      </c>
      <c r="O336" s="17">
        <v>1424.4318008422852</v>
      </c>
      <c r="P336" s="17">
        <v>286.39793395996094</v>
      </c>
      <c r="Q336" s="19">
        <f>100*(K336/M336)</f>
        <v>59.986867359339456</v>
      </c>
      <c r="R336" s="17">
        <f>100*(K336/O336)</f>
        <v>14.525192873589566</v>
      </c>
      <c r="S336" s="19" t="s">
        <v>706</v>
      </c>
      <c r="T336" s="17" t="s">
        <v>706</v>
      </c>
    </row>
    <row r="337" spans="1:21" x14ac:dyDescent="0.25">
      <c r="A337" s="15">
        <v>58</v>
      </c>
      <c r="B337" s="16" t="s">
        <v>765</v>
      </c>
      <c r="C337" s="17">
        <v>2735.4011665612547</v>
      </c>
      <c r="D337" s="18">
        <v>22.30190138353877</v>
      </c>
      <c r="E337" s="42">
        <v>4.4816459440536784E-2</v>
      </c>
      <c r="F337" s="30">
        <v>1.2160935895874061E-3</v>
      </c>
      <c r="G337" s="41">
        <v>0.35082257781845666</v>
      </c>
      <c r="H337" s="41">
        <v>8.6741410485404943E-2</v>
      </c>
      <c r="I337" s="30">
        <v>5.6773898492669381E-2</v>
      </c>
      <c r="J337" s="30">
        <v>1.3952640366928013E-2</v>
      </c>
      <c r="K337" s="19">
        <v>282.6096376703407</v>
      </c>
      <c r="L337" s="17">
        <v>7.502938682225107</v>
      </c>
      <c r="M337" s="17">
        <v>305.33961902292396</v>
      </c>
      <c r="N337" s="17">
        <v>65.291413908786552</v>
      </c>
      <c r="O337" s="17">
        <v>482.83100128173828</v>
      </c>
      <c r="P337" s="17">
        <v>474.79152679443359</v>
      </c>
      <c r="Q337" s="19">
        <f>100*(K337/M337)</f>
        <v>92.555836211062811</v>
      </c>
      <c r="R337" s="17">
        <f>100*(K337/O337)</f>
        <v>58.531792059771703</v>
      </c>
      <c r="S337" s="19" t="s">
        <v>706</v>
      </c>
      <c r="T337" s="17" t="s">
        <v>706</v>
      </c>
      <c r="U337" s="20"/>
    </row>
    <row r="338" spans="1:21" x14ac:dyDescent="0.25">
      <c r="A338" s="15">
        <v>75</v>
      </c>
      <c r="B338" s="16" t="s">
        <v>782</v>
      </c>
      <c r="C338" s="17">
        <v>4.2004036596153744</v>
      </c>
      <c r="D338" s="18">
        <v>3.6274163095368634</v>
      </c>
      <c r="E338" s="42">
        <v>6.5957533509945099E-2</v>
      </c>
      <c r="F338" s="30">
        <v>8.1105200797243013E-3</v>
      </c>
      <c r="G338" s="41">
        <v>0.60542288680931877</v>
      </c>
      <c r="H338" s="41">
        <v>0.16822878802341629</v>
      </c>
      <c r="I338" s="30">
        <v>6.6572237373296039E-2</v>
      </c>
      <c r="J338" s="30">
        <v>1.6588525634091775E-2</v>
      </c>
      <c r="K338" s="19">
        <v>411.74168579534779</v>
      </c>
      <c r="L338" s="17">
        <v>49.048009700575534</v>
      </c>
      <c r="M338" s="17">
        <v>480.66934330615709</v>
      </c>
      <c r="N338" s="17">
        <v>106.79181817436668</v>
      </c>
      <c r="O338" s="17">
        <v>824.49436187744141</v>
      </c>
      <c r="P338" s="17">
        <v>539.37435150146484</v>
      </c>
      <c r="Q338" s="19">
        <f>100*(K338/M338)</f>
        <v>85.660067888518</v>
      </c>
      <c r="R338" s="17">
        <f>100*(K338/O338)</f>
        <v>49.938690285010331</v>
      </c>
      <c r="S338" s="19" t="s">
        <v>706</v>
      </c>
      <c r="T338" s="17" t="s">
        <v>706</v>
      </c>
    </row>
    <row r="339" spans="1:21" x14ac:dyDescent="0.25">
      <c r="A339" s="15">
        <v>11</v>
      </c>
      <c r="B339" s="16" t="s">
        <v>718</v>
      </c>
      <c r="C339" s="17">
        <v>190.63114205521185</v>
      </c>
      <c r="D339" s="18">
        <v>7.8851841111358985</v>
      </c>
      <c r="E339" s="42">
        <v>6.7388491294744585E-2</v>
      </c>
      <c r="F339" s="30">
        <v>1.4679451608287499E-3</v>
      </c>
      <c r="G339" s="41">
        <v>0.37533107019935724</v>
      </c>
      <c r="H339" s="41">
        <v>5.2566935221219184E-2</v>
      </c>
      <c r="I339" s="30">
        <v>4.0394990374518124E-2</v>
      </c>
      <c r="J339" s="30">
        <v>5.5886650629487222E-3</v>
      </c>
      <c r="K339" s="19">
        <v>420.38936930979418</v>
      </c>
      <c r="L339" s="17">
        <v>8.86526653097647</v>
      </c>
      <c r="M339" s="17">
        <v>323.59697462851267</v>
      </c>
      <c r="N339" s="17">
        <v>38.828170681752596</v>
      </c>
      <c r="O339" s="17" t="s">
        <v>706</v>
      </c>
      <c r="P339" s="17" t="s">
        <v>706</v>
      </c>
      <c r="Q339" s="19">
        <f>100*(K339/M339)</f>
        <v>129.9114028468278</v>
      </c>
      <c r="R339" s="17" t="s">
        <v>706</v>
      </c>
      <c r="S339" s="19" t="s">
        <v>706</v>
      </c>
      <c r="T339" s="17" t="s">
        <v>706</v>
      </c>
    </row>
    <row r="340" spans="1:21" x14ac:dyDescent="0.25">
      <c r="A340" s="15">
        <v>1</v>
      </c>
      <c r="B340" s="16" t="s">
        <v>708</v>
      </c>
      <c r="C340" s="17">
        <v>767.54388488656923</v>
      </c>
      <c r="D340" s="18">
        <v>2.6777274854496094</v>
      </c>
      <c r="E340" s="42">
        <v>8.1490956103578954E-2</v>
      </c>
      <c r="F340" s="30">
        <v>1.7142140520969035E-3</v>
      </c>
      <c r="G340" s="41">
        <v>0.64989413572688715</v>
      </c>
      <c r="H340" s="41">
        <v>2.2766038159180182E-2</v>
      </c>
      <c r="I340" s="30">
        <v>5.78404855665565E-2</v>
      </c>
      <c r="J340" s="30">
        <v>1.6201836751752298E-3</v>
      </c>
      <c r="K340" s="19">
        <v>504.99970355339525</v>
      </c>
      <c r="L340" s="17">
        <v>10.217549021758941</v>
      </c>
      <c r="M340" s="17">
        <v>508.41359160137569</v>
      </c>
      <c r="N340" s="17">
        <v>14.01163632309553</v>
      </c>
      <c r="O340" s="17">
        <v>523.80084991455078</v>
      </c>
      <c r="P340" s="17">
        <v>61.459541320800781</v>
      </c>
      <c r="Q340" s="19">
        <f>100*(K340/M340)</f>
        <v>99.32852148243569</v>
      </c>
      <c r="R340" s="17">
        <f>100*(K340/O340)</f>
        <v>96.410630802866663</v>
      </c>
      <c r="S340" s="19">
        <v>504.99970355339525</v>
      </c>
      <c r="T340" s="17">
        <v>10.217549021758941</v>
      </c>
      <c r="U340" s="20"/>
    </row>
    <row r="341" spans="1:21" x14ac:dyDescent="0.25">
      <c r="A341" s="15">
        <v>9</v>
      </c>
      <c r="B341" s="16" t="s">
        <v>716</v>
      </c>
      <c r="C341" s="17">
        <v>1450.4779457301183</v>
      </c>
      <c r="D341" s="18">
        <v>6.6890737670602034</v>
      </c>
      <c r="E341" s="42">
        <v>8.4960961251335371E-2</v>
      </c>
      <c r="F341" s="30">
        <v>2.8795556797561262E-3</v>
      </c>
      <c r="G341" s="41">
        <v>0.70121949332671918</v>
      </c>
      <c r="H341" s="41">
        <v>9.6321941291074492E-2</v>
      </c>
      <c r="I341" s="30">
        <v>5.9859528061367281E-2</v>
      </c>
      <c r="J341" s="30">
        <v>7.9682920255147258E-3</v>
      </c>
      <c r="K341" s="19">
        <v>525.64949353185364</v>
      </c>
      <c r="L341" s="17">
        <v>17.108683649655063</v>
      </c>
      <c r="M341" s="17">
        <v>539.51905661376145</v>
      </c>
      <c r="N341" s="17">
        <v>57.551879757211282</v>
      </c>
      <c r="O341" s="17">
        <v>598.57845306396484</v>
      </c>
      <c r="P341" s="17">
        <v>291.33319854736328</v>
      </c>
      <c r="Q341" s="19">
        <f>100*(K341/M341)</f>
        <v>97.429272810313918</v>
      </c>
      <c r="R341" s="17">
        <f>100*(K341/O341)</f>
        <v>87.816307259506729</v>
      </c>
      <c r="S341" s="19">
        <v>525.64949353185364</v>
      </c>
      <c r="T341" s="17">
        <v>17.108683649655063</v>
      </c>
    </row>
    <row r="342" spans="1:21" x14ac:dyDescent="0.25">
      <c r="A342" s="15">
        <v>61</v>
      </c>
      <c r="B342" s="16" t="s">
        <v>768</v>
      </c>
      <c r="C342" s="17">
        <v>223.94910278637215</v>
      </c>
      <c r="D342" s="18">
        <v>9.8335564519486413E-2</v>
      </c>
      <c r="E342" s="42">
        <v>8.5574740187405698E-2</v>
      </c>
      <c r="F342" s="30">
        <v>1.7606293626663144E-3</v>
      </c>
      <c r="G342" s="41">
        <v>0.68281367304655649</v>
      </c>
      <c r="H342" s="41">
        <v>2.2882459303364064E-2</v>
      </c>
      <c r="I342" s="30">
        <v>5.7870248210871035E-2</v>
      </c>
      <c r="J342" s="30">
        <v>1.5308385543191957E-3</v>
      </c>
      <c r="K342" s="19">
        <v>529.29517953769948</v>
      </c>
      <c r="L342" s="17">
        <v>10.454729471665303</v>
      </c>
      <c r="M342" s="17">
        <v>528.47357250083553</v>
      </c>
      <c r="N342" s="17">
        <v>13.807763705533546</v>
      </c>
      <c r="O342" s="17">
        <v>524.92618560791016</v>
      </c>
      <c r="P342" s="17">
        <v>58.026313781738281</v>
      </c>
      <c r="Q342" s="19">
        <f>100*(K342/M342)</f>
        <v>100.15546795140122</v>
      </c>
      <c r="R342" s="17">
        <f>100*(K342/O342)</f>
        <v>100.8323063412677</v>
      </c>
      <c r="S342" s="19">
        <v>529.29517953769948</v>
      </c>
      <c r="T342" s="17">
        <v>10.454729471665303</v>
      </c>
    </row>
    <row r="343" spans="1:21" x14ac:dyDescent="0.25">
      <c r="A343" s="15">
        <v>38</v>
      </c>
      <c r="B343" s="16" t="s">
        <v>745</v>
      </c>
      <c r="C343" s="17">
        <v>106.93874346071485</v>
      </c>
      <c r="D343" s="18">
        <v>1.1069487190800706</v>
      </c>
      <c r="E343" s="42">
        <v>8.6815287919317335E-2</v>
      </c>
      <c r="F343" s="30">
        <v>2.410297124535997E-3</v>
      </c>
      <c r="G343" s="41">
        <v>0.69601671509110719</v>
      </c>
      <c r="H343" s="41">
        <v>3.6262671487396807E-2</v>
      </c>
      <c r="I343" s="30">
        <v>5.8146313412101393E-2</v>
      </c>
      <c r="J343" s="30">
        <v>2.5634727615045068E-3</v>
      </c>
      <c r="K343" s="19">
        <v>536.65741882630539</v>
      </c>
      <c r="L343" s="17">
        <v>14.296171956908609</v>
      </c>
      <c r="M343" s="17">
        <v>536.40898910221551</v>
      </c>
      <c r="N343" s="17">
        <v>21.713296894236294</v>
      </c>
      <c r="O343" s="17">
        <v>535.34984588623047</v>
      </c>
      <c r="P343" s="17">
        <v>96.611976623535156</v>
      </c>
      <c r="Q343" s="19">
        <f>100*(K343/M343)</f>
        <v>100.04631349010494</v>
      </c>
      <c r="R343" s="17">
        <f>100*(K343/O343)</f>
        <v>100.2442464399911</v>
      </c>
      <c r="S343" s="19">
        <v>536.65741882630539</v>
      </c>
      <c r="T343" s="17">
        <v>14.296171956908609</v>
      </c>
    </row>
    <row r="344" spans="1:21" x14ac:dyDescent="0.25">
      <c r="A344" s="15">
        <v>12</v>
      </c>
      <c r="B344" s="16" t="s">
        <v>719</v>
      </c>
      <c r="C344" s="17">
        <v>447.34388295124904</v>
      </c>
      <c r="D344" s="18" t="s">
        <v>880</v>
      </c>
      <c r="E344" s="42">
        <v>9.1673678393554031E-2</v>
      </c>
      <c r="F344" s="30">
        <v>1.4651805097218964E-3</v>
      </c>
      <c r="G344" s="41">
        <v>0.74589932747750975</v>
      </c>
      <c r="H344" s="41">
        <v>1.6645254582720696E-2</v>
      </c>
      <c r="I344" s="30">
        <v>5.901117784901757E-2</v>
      </c>
      <c r="J344" s="30">
        <v>9.1903620158545311E-4</v>
      </c>
      <c r="K344" s="19">
        <v>565.40967804039121</v>
      </c>
      <c r="L344" s="17">
        <v>8.6517261046402609</v>
      </c>
      <c r="M344" s="17">
        <v>565.84230777019889</v>
      </c>
      <c r="N344" s="17">
        <v>9.6808683449335717</v>
      </c>
      <c r="O344" s="17">
        <v>567.58403778076172</v>
      </c>
      <c r="P344" s="17">
        <v>33.907890319824219</v>
      </c>
      <c r="Q344" s="19">
        <f>100*(K344/M344)</f>
        <v>99.923542350250798</v>
      </c>
      <c r="R344" s="17">
        <f>100*(K344/O344)</f>
        <v>99.616909638813638</v>
      </c>
      <c r="S344" s="19">
        <v>565.40967804039121</v>
      </c>
      <c r="T344" s="17">
        <v>8.6517261046402609</v>
      </c>
    </row>
    <row r="345" spans="1:21" x14ac:dyDescent="0.25">
      <c r="A345" s="15">
        <v>55</v>
      </c>
      <c r="B345" s="16" t="s">
        <v>762</v>
      </c>
      <c r="C345" s="17">
        <v>639.70571119639396</v>
      </c>
      <c r="D345" s="18">
        <v>0.35905349899699524</v>
      </c>
      <c r="E345" s="42">
        <v>9.2828564397847618E-2</v>
      </c>
      <c r="F345" s="30">
        <v>3.6942990631091905E-3</v>
      </c>
      <c r="G345" s="41">
        <v>0.78843349252990325</v>
      </c>
      <c r="H345" s="41">
        <v>3.9154695026925423E-2</v>
      </c>
      <c r="I345" s="30">
        <v>6.1600204781877423E-2</v>
      </c>
      <c r="J345" s="30">
        <v>1.8299002442344096E-3</v>
      </c>
      <c r="K345" s="19">
        <v>572.22554126871944</v>
      </c>
      <c r="L345" s="17">
        <v>21.79143717737179</v>
      </c>
      <c r="M345" s="17">
        <v>590.28287846137789</v>
      </c>
      <c r="N345" s="17">
        <v>22.233629508428066</v>
      </c>
      <c r="O345" s="17">
        <v>660.32886505126953</v>
      </c>
      <c r="P345" s="17">
        <v>63.7054443359375</v>
      </c>
      <c r="Q345" s="19">
        <f>100*(K345/M345)</f>
        <v>96.940901074460029</v>
      </c>
      <c r="R345" s="17">
        <f>100*(K345/O345)</f>
        <v>86.657659774465628</v>
      </c>
      <c r="S345" s="19">
        <v>572.22554126871944</v>
      </c>
      <c r="T345" s="17">
        <v>21.79143717737179</v>
      </c>
    </row>
    <row r="346" spans="1:21" x14ac:dyDescent="0.25">
      <c r="A346" s="15">
        <v>39</v>
      </c>
      <c r="B346" s="16" t="s">
        <v>746</v>
      </c>
      <c r="C346" s="17">
        <v>147.28913284860639</v>
      </c>
      <c r="D346" s="18">
        <v>0.61076558526721647</v>
      </c>
      <c r="E346" s="42">
        <v>9.4653833122492273E-2</v>
      </c>
      <c r="F346" s="30">
        <v>3.4176704384878635E-3</v>
      </c>
      <c r="G346" s="41">
        <v>0.80179729788099252</v>
      </c>
      <c r="H346" s="41">
        <v>3.9246163961655825E-2</v>
      </c>
      <c r="I346" s="30">
        <v>6.143630780870446E-2</v>
      </c>
      <c r="J346" s="30">
        <v>2.0303395409626466E-3</v>
      </c>
      <c r="K346" s="19">
        <v>582.98316994020627</v>
      </c>
      <c r="L346" s="17">
        <v>20.126070907390499</v>
      </c>
      <c r="M346" s="17">
        <v>597.84197142359665</v>
      </c>
      <c r="N346" s="17">
        <v>22.120242814840026</v>
      </c>
      <c r="O346" s="17">
        <v>654.61635589599609</v>
      </c>
      <c r="P346" s="17">
        <v>70.948600769042969</v>
      </c>
      <c r="Q346" s="19">
        <f>100*(K346/M346)</f>
        <v>97.514593790059905</v>
      </c>
      <c r="R346" s="17">
        <f>100*(K346/O346)</f>
        <v>89.057226372270677</v>
      </c>
      <c r="S346" s="19">
        <v>582.98316994020627</v>
      </c>
      <c r="T346" s="17">
        <v>20.126070907390499</v>
      </c>
    </row>
    <row r="347" spans="1:21" x14ac:dyDescent="0.25">
      <c r="A347" s="15">
        <v>37</v>
      </c>
      <c r="B347" s="16" t="s">
        <v>744</v>
      </c>
      <c r="C347" s="17">
        <v>43.447075913749529</v>
      </c>
      <c r="D347" s="18">
        <v>0.38862832485094012</v>
      </c>
      <c r="E347" s="42">
        <v>9.5205627503312074E-2</v>
      </c>
      <c r="F347" s="30">
        <v>2.6654305723191585E-3</v>
      </c>
      <c r="G347" s="41">
        <v>0.78040359560364414</v>
      </c>
      <c r="H347" s="41">
        <v>4.1347020307472865E-2</v>
      </c>
      <c r="I347" s="30">
        <v>5.9450480229558893E-2</v>
      </c>
      <c r="J347" s="30">
        <v>2.6741092965221168E-3</v>
      </c>
      <c r="K347" s="19">
        <v>586.23176247549429</v>
      </c>
      <c r="L347" s="17">
        <v>15.688332059028539</v>
      </c>
      <c r="M347" s="17">
        <v>585.71363934176679</v>
      </c>
      <c r="N347" s="17">
        <v>23.584884793406047</v>
      </c>
      <c r="O347" s="17">
        <v>583.70113372802734</v>
      </c>
      <c r="P347" s="17">
        <v>97.77069091796875</v>
      </c>
      <c r="Q347" s="19">
        <f>100*(K347/M347)</f>
        <v>100.0884601448431</v>
      </c>
      <c r="R347" s="17">
        <f>100*(K347/O347)</f>
        <v>100.43354871204448</v>
      </c>
      <c r="S347" s="19">
        <v>586.23176247549429</v>
      </c>
      <c r="T347" s="17">
        <v>15.688332059028539</v>
      </c>
    </row>
    <row r="348" spans="1:21" x14ac:dyDescent="0.25">
      <c r="A348" s="15">
        <v>34</v>
      </c>
      <c r="B348" s="16" t="s">
        <v>741</v>
      </c>
      <c r="C348" s="17">
        <v>422.77702781603313</v>
      </c>
      <c r="D348" s="18">
        <v>0.36064798018390937</v>
      </c>
      <c r="E348" s="42">
        <v>9.5980525396440058E-2</v>
      </c>
      <c r="F348" s="30">
        <v>2.0833317619754882E-3</v>
      </c>
      <c r="G348" s="41">
        <v>0.79055548085581218</v>
      </c>
      <c r="H348" s="41">
        <v>2.7064004567306742E-2</v>
      </c>
      <c r="I348" s="30">
        <v>5.973762554993476E-2</v>
      </c>
      <c r="J348" s="30">
        <v>1.581453828773326E-3</v>
      </c>
      <c r="K348" s="19">
        <v>590.79107567258609</v>
      </c>
      <c r="L348" s="17">
        <v>12.253504891012255</v>
      </c>
      <c r="M348" s="17">
        <v>591.48692309735372</v>
      </c>
      <c r="N348" s="17">
        <v>15.348546796059566</v>
      </c>
      <c r="O348" s="17">
        <v>594.15340423583984</v>
      </c>
      <c r="P348" s="17">
        <v>57.396888732910156</v>
      </c>
      <c r="Q348" s="19">
        <f>100*(K348/M348)</f>
        <v>99.882356245320892</v>
      </c>
      <c r="R348" s="17">
        <f>100*(K348/O348)</f>
        <v>99.434097568189799</v>
      </c>
      <c r="S348" s="19">
        <v>590.79107567258609</v>
      </c>
      <c r="T348" s="17">
        <v>12.253504891012255</v>
      </c>
    </row>
    <row r="349" spans="1:21" x14ac:dyDescent="0.25">
      <c r="A349" s="15">
        <v>63</v>
      </c>
      <c r="B349" s="16" t="s">
        <v>770</v>
      </c>
      <c r="C349" s="17">
        <v>150.03266943559157</v>
      </c>
      <c r="D349" s="18">
        <v>0.90793170885962449</v>
      </c>
      <c r="E349" s="42">
        <v>9.75782289911509E-2</v>
      </c>
      <c r="F349" s="30">
        <v>2.0795717104102277E-3</v>
      </c>
      <c r="G349" s="41">
        <v>0.80946118798640354</v>
      </c>
      <c r="H349" s="41">
        <v>2.8261987299510658E-2</v>
      </c>
      <c r="I349" s="30">
        <v>6.0164709453565106E-2</v>
      </c>
      <c r="J349" s="30">
        <v>1.6638914027474476E-3</v>
      </c>
      <c r="K349" s="19">
        <v>600.18141358828734</v>
      </c>
      <c r="L349" s="17">
        <v>12.213584573377034</v>
      </c>
      <c r="M349" s="17">
        <v>602.1517132203345</v>
      </c>
      <c r="N349" s="17">
        <v>15.860565036331309</v>
      </c>
      <c r="O349" s="17">
        <v>609.57431793212891</v>
      </c>
      <c r="P349" s="17">
        <v>59.804916381835938</v>
      </c>
      <c r="Q349" s="19">
        <f>100*(K349/M349)</f>
        <v>99.672790164207967</v>
      </c>
      <c r="R349" s="17">
        <f>100*(K349/O349)</f>
        <v>98.459104317959898</v>
      </c>
      <c r="S349" s="19">
        <v>600.18141358828734</v>
      </c>
      <c r="T349" s="17">
        <v>12.213584573377034</v>
      </c>
    </row>
    <row r="350" spans="1:21" x14ac:dyDescent="0.25">
      <c r="A350" s="15">
        <v>2</v>
      </c>
      <c r="B350" s="16" t="s">
        <v>709</v>
      </c>
      <c r="C350" s="17">
        <v>148.46411353798203</v>
      </c>
      <c r="D350" s="18">
        <v>0.11171841603826417</v>
      </c>
      <c r="E350" s="42">
        <v>9.8512705099025169E-2</v>
      </c>
      <c r="F350" s="30">
        <v>2.3878636839262724E-3</v>
      </c>
      <c r="G350" s="41">
        <v>0.8122481722245789</v>
      </c>
      <c r="H350" s="41">
        <v>2.6965064593391833E-2</v>
      </c>
      <c r="I350" s="30">
        <v>5.9799179252093208E-2</v>
      </c>
      <c r="J350" s="30">
        <v>1.356499470427491E-3</v>
      </c>
      <c r="K350" s="19">
        <v>605.66736696510111</v>
      </c>
      <c r="L350" s="17">
        <v>14.012297128735668</v>
      </c>
      <c r="M350" s="17">
        <v>603.71443228045928</v>
      </c>
      <c r="N350" s="17">
        <v>15.109349201698592</v>
      </c>
      <c r="O350" s="17">
        <v>596.38500213623047</v>
      </c>
      <c r="P350" s="17">
        <v>49.157142639160156</v>
      </c>
      <c r="Q350" s="19">
        <f>100*(K350/M350)</f>
        <v>100.3234864996129</v>
      </c>
      <c r="R350" s="17">
        <f>100*(K350/O350)</f>
        <v>101.55643834027039</v>
      </c>
      <c r="S350" s="19">
        <v>605.66736696510111</v>
      </c>
      <c r="T350" s="17">
        <v>14.012297128735668</v>
      </c>
      <c r="U350" s="20"/>
    </row>
    <row r="351" spans="1:21" x14ac:dyDescent="0.25">
      <c r="A351" s="15">
        <v>24</v>
      </c>
      <c r="B351" s="16" t="s">
        <v>731</v>
      </c>
      <c r="C351" s="17">
        <v>252.1053945148353</v>
      </c>
      <c r="D351" s="18">
        <v>0.22560568451470073</v>
      </c>
      <c r="E351" s="42">
        <v>9.9308782012210259E-2</v>
      </c>
      <c r="F351" s="30">
        <v>2.6991876756537764E-3</v>
      </c>
      <c r="G351" s="41">
        <v>0.84676560980663274</v>
      </c>
      <c r="H351" s="41">
        <v>3.4419057973556114E-2</v>
      </c>
      <c r="I351" s="30">
        <v>6.1840683534296254E-2</v>
      </c>
      <c r="J351" s="30">
        <v>1.8690779854218219E-3</v>
      </c>
      <c r="K351" s="19">
        <v>610.33715143410825</v>
      </c>
      <c r="L351" s="17">
        <v>15.827723875676554</v>
      </c>
      <c r="M351" s="17">
        <v>622.87230540024734</v>
      </c>
      <c r="N351" s="17">
        <v>18.926373415555361</v>
      </c>
      <c r="O351" s="17">
        <v>668.67351531982422</v>
      </c>
      <c r="P351" s="17">
        <v>64.730644226074219</v>
      </c>
      <c r="Q351" s="19">
        <f>100*(K351/M351)</f>
        <v>97.987524271434054</v>
      </c>
      <c r="R351" s="17">
        <f>100*(K351/O351)</f>
        <v>91.275807617740952</v>
      </c>
      <c r="S351" s="19">
        <v>610.33715143410825</v>
      </c>
      <c r="T351" s="17">
        <v>15.827723875676554</v>
      </c>
    </row>
    <row r="352" spans="1:21" x14ac:dyDescent="0.25">
      <c r="A352" s="15">
        <v>50</v>
      </c>
      <c r="B352" s="16" t="s">
        <v>757</v>
      </c>
      <c r="C352" s="17">
        <v>891.73684294188797</v>
      </c>
      <c r="D352" s="18">
        <v>7.3784475237864271</v>
      </c>
      <c r="E352" s="42">
        <v>9.9634724674325478E-2</v>
      </c>
      <c r="F352" s="30">
        <v>2.9794718506302035E-3</v>
      </c>
      <c r="G352" s="41">
        <v>0.79774265833842484</v>
      </c>
      <c r="H352" s="41">
        <v>4.1278014523633041E-2</v>
      </c>
      <c r="I352" s="30">
        <v>5.8069864985516313E-2</v>
      </c>
      <c r="J352" s="30">
        <v>2.4521342476584974E-3</v>
      </c>
      <c r="K352" s="19">
        <v>612.24815431891432</v>
      </c>
      <c r="L352" s="17">
        <v>17.466106793905169</v>
      </c>
      <c r="M352" s="17">
        <v>595.55444909021219</v>
      </c>
      <c r="N352" s="17">
        <v>23.31833434979734</v>
      </c>
      <c r="O352" s="17">
        <v>532.46974945068359</v>
      </c>
      <c r="P352" s="17">
        <v>92.573165893554688</v>
      </c>
      <c r="Q352" s="19">
        <f>100*(K352/M352)</f>
        <v>102.8030527274549</v>
      </c>
      <c r="R352" s="17">
        <f>100*(K352/O352)</f>
        <v>114.98271121515037</v>
      </c>
      <c r="S352" s="19">
        <v>612.24815431891432</v>
      </c>
      <c r="T352" s="17">
        <v>17.466106793905169</v>
      </c>
    </row>
    <row r="353" spans="1:21" x14ac:dyDescent="0.25">
      <c r="A353" s="15">
        <v>52</v>
      </c>
      <c r="B353" s="16" t="s">
        <v>759</v>
      </c>
      <c r="C353" s="17">
        <v>126.86969386059683</v>
      </c>
      <c r="D353" s="18">
        <v>8.2803331312380005E-2</v>
      </c>
      <c r="E353" s="42">
        <v>0.10002727123852906</v>
      </c>
      <c r="F353" s="30">
        <v>2.9472197540188812E-3</v>
      </c>
      <c r="G353" s="41">
        <v>0.83837921288001405</v>
      </c>
      <c r="H353" s="41">
        <v>3.3876349536353087E-2</v>
      </c>
      <c r="I353" s="30">
        <v>6.0788413027275071E-2</v>
      </c>
      <c r="J353" s="30">
        <v>1.6808683207373838E-3</v>
      </c>
      <c r="K353" s="19">
        <v>614.54890435140749</v>
      </c>
      <c r="L353" s="17">
        <v>17.270873930153982</v>
      </c>
      <c r="M353" s="17">
        <v>618.25082080345078</v>
      </c>
      <c r="N353" s="17">
        <v>18.712877719169683</v>
      </c>
      <c r="O353" s="17">
        <v>631.83307647705078</v>
      </c>
      <c r="P353" s="17">
        <v>59.576034545898438</v>
      </c>
      <c r="Q353" s="19">
        <f>100*(K353/M353)</f>
        <v>99.401227410061111</v>
      </c>
      <c r="R353" s="17">
        <f>100*(K353/O353)</f>
        <v>97.264440123645372</v>
      </c>
      <c r="S353" s="19">
        <v>614.54890435140749</v>
      </c>
      <c r="T353" s="17">
        <v>17.270873930153982</v>
      </c>
      <c r="U353" s="20"/>
    </row>
    <row r="354" spans="1:21" x14ac:dyDescent="0.25">
      <c r="A354" s="15">
        <v>64</v>
      </c>
      <c r="B354" s="16" t="s">
        <v>771</v>
      </c>
      <c r="C354" s="17">
        <v>265.53778135794812</v>
      </c>
      <c r="D354" s="18" t="s">
        <v>880</v>
      </c>
      <c r="E354" s="42">
        <v>0.10007284085107111</v>
      </c>
      <c r="F354" s="30">
        <v>2.6378909467668554E-3</v>
      </c>
      <c r="G354" s="41">
        <v>0.85277451621903677</v>
      </c>
      <c r="H354" s="41">
        <v>3.6863031453437251E-2</v>
      </c>
      <c r="I354" s="30">
        <v>6.1804017996705908E-2</v>
      </c>
      <c r="J354" s="30">
        <v>2.1174116338843652E-3</v>
      </c>
      <c r="K354" s="19">
        <v>614.8159386802414</v>
      </c>
      <c r="L354" s="17">
        <v>15.457541977252959</v>
      </c>
      <c r="M354" s="17">
        <v>626.17074082589147</v>
      </c>
      <c r="N354" s="17">
        <v>20.204853449935399</v>
      </c>
      <c r="O354" s="17">
        <v>667.40512847900391</v>
      </c>
      <c r="P354" s="17">
        <v>73.399543762207031</v>
      </c>
      <c r="Q354" s="19">
        <f>100*(K354/M354)</f>
        <v>98.18662843768881</v>
      </c>
      <c r="R354" s="17">
        <f>100*(K354/O354)</f>
        <v>92.120349761379316</v>
      </c>
      <c r="S354" s="19">
        <v>614.8159386802414</v>
      </c>
      <c r="T354" s="17">
        <v>15.457541977252959</v>
      </c>
      <c r="U354" s="20"/>
    </row>
    <row r="355" spans="1:21" x14ac:dyDescent="0.25">
      <c r="A355" s="15">
        <v>59</v>
      </c>
      <c r="B355" s="16" t="s">
        <v>766</v>
      </c>
      <c r="C355" s="17">
        <v>380.23281283613301</v>
      </c>
      <c r="D355" s="18">
        <v>2.6501278135046418</v>
      </c>
      <c r="E355" s="42">
        <v>0.10075166072448553</v>
      </c>
      <c r="F355" s="30">
        <v>2.0373363343294854E-3</v>
      </c>
      <c r="G355" s="41">
        <v>0.86240150638981761</v>
      </c>
      <c r="H355" s="41">
        <v>3.6555021315977355E-2</v>
      </c>
      <c r="I355" s="30">
        <v>6.2080616087739258E-2</v>
      </c>
      <c r="J355" s="30">
        <v>2.3126960550488205E-3</v>
      </c>
      <c r="K355" s="19">
        <v>618.79246034582013</v>
      </c>
      <c r="L355" s="17">
        <v>11.931034035979565</v>
      </c>
      <c r="M355" s="17">
        <v>631.43299730718832</v>
      </c>
      <c r="N355" s="17">
        <v>19.932391951701049</v>
      </c>
      <c r="O355" s="17">
        <v>676.96094512939453</v>
      </c>
      <c r="P355" s="17">
        <v>79.693794250488281</v>
      </c>
      <c r="Q355" s="19">
        <f>100*(K355/M355)</f>
        <v>97.998119037922464</v>
      </c>
      <c r="R355" s="17">
        <f>100*(K355/O355)</f>
        <v>91.407409068117502</v>
      </c>
      <c r="S355" s="19">
        <v>618.79246034582013</v>
      </c>
      <c r="T355" s="17">
        <v>11.931034035979565</v>
      </c>
    </row>
    <row r="356" spans="1:21" x14ac:dyDescent="0.25">
      <c r="A356" s="15">
        <v>13</v>
      </c>
      <c r="B356" s="16" t="s">
        <v>720</v>
      </c>
      <c r="C356" s="17">
        <v>149.04469154025819</v>
      </c>
      <c r="D356" s="18" t="s">
        <v>880</v>
      </c>
      <c r="E356" s="42">
        <v>0.10187268285021114</v>
      </c>
      <c r="F356" s="30">
        <v>1.9183459211840959E-3</v>
      </c>
      <c r="G356" s="41">
        <v>0.87464066606273982</v>
      </c>
      <c r="H356" s="41">
        <v>3.0384746745885149E-2</v>
      </c>
      <c r="I356" s="30">
        <v>6.2268821665301545E-2</v>
      </c>
      <c r="J356" s="30">
        <v>1.8178299294978916E-3</v>
      </c>
      <c r="K356" s="19">
        <v>625.35403372973133</v>
      </c>
      <c r="L356" s="17">
        <v>11.222772336103617</v>
      </c>
      <c r="M356" s="17">
        <v>638.08396841105821</v>
      </c>
      <c r="N356" s="17">
        <v>16.459079130348414</v>
      </c>
      <c r="O356" s="17">
        <v>683.42685699462891</v>
      </c>
      <c r="P356" s="17">
        <v>62.37030029296875</v>
      </c>
      <c r="Q356" s="19">
        <f>100*(K356/M356)</f>
        <v>98.004975001483473</v>
      </c>
      <c r="R356" s="17">
        <f>100*(K356/O356)</f>
        <v>91.502701032225602</v>
      </c>
      <c r="S356" s="19">
        <v>625.35403372973133</v>
      </c>
      <c r="T356" s="17">
        <v>11.222772336103617</v>
      </c>
    </row>
    <row r="357" spans="1:21" x14ac:dyDescent="0.25">
      <c r="A357" s="15">
        <v>18</v>
      </c>
      <c r="B357" s="16" t="s">
        <v>725</v>
      </c>
      <c r="C357" s="17">
        <v>383.86601597687707</v>
      </c>
      <c r="D357" s="18" t="s">
        <v>880</v>
      </c>
      <c r="E357" s="42">
        <v>0.10228440135361239</v>
      </c>
      <c r="F357" s="30">
        <v>1.6324301313198663E-3</v>
      </c>
      <c r="G357" s="41">
        <v>0.87334956166765521</v>
      </c>
      <c r="H357" s="41">
        <v>2.2456108517256178E-2</v>
      </c>
      <c r="I357" s="30">
        <v>6.1926626793598449E-2</v>
      </c>
      <c r="J357" s="30">
        <v>1.2484420765824927E-3</v>
      </c>
      <c r="K357" s="19">
        <v>627.76223095361377</v>
      </c>
      <c r="L357" s="17">
        <v>9.546528330176784</v>
      </c>
      <c r="M357" s="17">
        <v>637.3844118514329</v>
      </c>
      <c r="N357" s="17">
        <v>12.172124584591359</v>
      </c>
      <c r="O357" s="17">
        <v>671.64897918701172</v>
      </c>
      <c r="P357" s="17">
        <v>43.139457702636719</v>
      </c>
      <c r="Q357" s="19">
        <f>100*(K357/M357)</f>
        <v>98.490364571378635</v>
      </c>
      <c r="R357" s="17">
        <f>100*(K357/O357)</f>
        <v>93.465820749624299</v>
      </c>
      <c r="S357" s="19">
        <v>627.76223095361377</v>
      </c>
      <c r="T357" s="17">
        <v>9.546528330176784</v>
      </c>
    </row>
    <row r="358" spans="1:21" x14ac:dyDescent="0.25">
      <c r="A358" s="15">
        <v>20</v>
      </c>
      <c r="B358" s="16" t="s">
        <v>727</v>
      </c>
      <c r="C358" s="17">
        <v>23.545005872542369</v>
      </c>
      <c r="D358" s="18" t="s">
        <v>880</v>
      </c>
      <c r="E358" s="42">
        <v>0.10441838598748827</v>
      </c>
      <c r="F358" s="30">
        <v>2.7187194996221536E-3</v>
      </c>
      <c r="G358" s="41">
        <v>0.86542440997914483</v>
      </c>
      <c r="H358" s="41">
        <v>4.9389927847213182E-2</v>
      </c>
      <c r="I358" s="30">
        <v>6.0110576056538072E-2</v>
      </c>
      <c r="J358" s="30">
        <v>3.052700787064825E-3</v>
      </c>
      <c r="K358" s="19">
        <v>640.22980002319275</v>
      </c>
      <c r="L358" s="17">
        <v>15.86849936734535</v>
      </c>
      <c r="M358" s="17">
        <v>633.0797511083947</v>
      </c>
      <c r="N358" s="17">
        <v>26.890083996982071</v>
      </c>
      <c r="O358" s="17">
        <v>607.62882232666016</v>
      </c>
      <c r="P358" s="17">
        <v>109.97772216796875</v>
      </c>
      <c r="Q358" s="19">
        <f>100*(K358/M358)</f>
        <v>101.12940729857173</v>
      </c>
      <c r="R358" s="17">
        <f>100*(K358/O358)</f>
        <v>105.36527835722156</v>
      </c>
      <c r="S358" s="19">
        <v>640.22980002319275</v>
      </c>
      <c r="T358" s="17">
        <v>15.86849936734535</v>
      </c>
      <c r="U358" s="20"/>
    </row>
    <row r="359" spans="1:21" x14ac:dyDescent="0.25">
      <c r="A359" s="15">
        <v>67</v>
      </c>
      <c r="B359" s="16" t="s">
        <v>774</v>
      </c>
      <c r="C359" s="17">
        <v>138.43433929432319</v>
      </c>
      <c r="D359" s="18">
        <v>0.86831796100685399</v>
      </c>
      <c r="E359" s="42">
        <v>0.10571786089316253</v>
      </c>
      <c r="F359" s="30">
        <v>2.3792140013036752E-3</v>
      </c>
      <c r="G359" s="41">
        <v>0.88732943555963872</v>
      </c>
      <c r="H359" s="41">
        <v>3.3981134230389065E-2</v>
      </c>
      <c r="I359" s="30">
        <v>6.0874477554408439E-2</v>
      </c>
      <c r="J359" s="30">
        <v>1.8862164775434221E-3</v>
      </c>
      <c r="K359" s="19">
        <v>647.81004259011434</v>
      </c>
      <c r="L359" s="17">
        <v>13.87056205963512</v>
      </c>
      <c r="M359" s="17">
        <v>644.93357647503626</v>
      </c>
      <c r="N359" s="17">
        <v>18.283822813581935</v>
      </c>
      <c r="O359" s="17">
        <v>634.87529754638672</v>
      </c>
      <c r="P359" s="17">
        <v>66.733360290527344</v>
      </c>
      <c r="Q359" s="19">
        <f>100*(K359/M359)</f>
        <v>100.44600966983295</v>
      </c>
      <c r="R359" s="17">
        <f>100*(K359/O359)</f>
        <v>102.03736782541655</v>
      </c>
      <c r="S359" s="19">
        <v>647.81004259011434</v>
      </c>
      <c r="T359" s="17">
        <v>13.87056205963512</v>
      </c>
      <c r="U359" s="20"/>
    </row>
    <row r="360" spans="1:21" x14ac:dyDescent="0.25">
      <c r="A360" s="15">
        <v>36</v>
      </c>
      <c r="B360" s="16" t="s">
        <v>743</v>
      </c>
      <c r="C360" s="17">
        <v>297.83415438470445</v>
      </c>
      <c r="D360" s="18" t="s">
        <v>880</v>
      </c>
      <c r="E360" s="42">
        <v>0.10650771144313284</v>
      </c>
      <c r="F360" s="30">
        <v>2.9419741493580285E-3</v>
      </c>
      <c r="G360" s="41">
        <v>0.91025085893249846</v>
      </c>
      <c r="H360" s="41">
        <v>3.9124130204843226E-2</v>
      </c>
      <c r="I360" s="30">
        <v>6.198388163185424E-2</v>
      </c>
      <c r="J360" s="30">
        <v>2.0411832632091127E-3</v>
      </c>
      <c r="K360" s="19">
        <v>652.41313547198718</v>
      </c>
      <c r="L360" s="17">
        <v>17.139164150787281</v>
      </c>
      <c r="M360" s="17">
        <v>657.19101709850509</v>
      </c>
      <c r="N360" s="17">
        <v>20.79911898118678</v>
      </c>
      <c r="O360" s="17">
        <v>673.62308502197266</v>
      </c>
      <c r="P360" s="17">
        <v>70.471763610839844</v>
      </c>
      <c r="Q360" s="19">
        <f>100*(K360/M360)</f>
        <v>99.272984337550412</v>
      </c>
      <c r="R360" s="17">
        <f>100*(K360/O360)</f>
        <v>96.851362427804318</v>
      </c>
      <c r="S360" s="19">
        <v>652.41313547198718</v>
      </c>
      <c r="T360" s="17">
        <v>17.139164150787281</v>
      </c>
    </row>
    <row r="361" spans="1:21" x14ac:dyDescent="0.25">
      <c r="A361" s="15">
        <v>81</v>
      </c>
      <c r="B361" s="16" t="s">
        <v>788</v>
      </c>
      <c r="C361" s="17">
        <v>82.288733717410722</v>
      </c>
      <c r="D361" s="18">
        <v>0.22830080538093697</v>
      </c>
      <c r="E361" s="42">
        <v>0.10687991191434727</v>
      </c>
      <c r="F361" s="30">
        <v>2.5582766335989619E-3</v>
      </c>
      <c r="G361" s="41">
        <v>0.92065277480844043</v>
      </c>
      <c r="H361" s="41">
        <v>3.7375356435453956E-2</v>
      </c>
      <c r="I361" s="30">
        <v>6.2473883660100614E-2</v>
      </c>
      <c r="J361" s="30">
        <v>2.0484869645059022E-3</v>
      </c>
      <c r="K361" s="19">
        <v>654.58110737146342</v>
      </c>
      <c r="L361" s="17">
        <v>14.89882363474743</v>
      </c>
      <c r="M361" s="17">
        <v>662.7050973616731</v>
      </c>
      <c r="N361" s="17">
        <v>19.761559958921112</v>
      </c>
      <c r="O361" s="17">
        <v>690.44589996337891</v>
      </c>
      <c r="P361" s="17">
        <v>69.980621337890625</v>
      </c>
      <c r="Q361" s="19">
        <f>100*(K361/M361)</f>
        <v>98.774116869999574</v>
      </c>
      <c r="R361" s="17">
        <f>100*(K361/O361)</f>
        <v>94.805560784151552</v>
      </c>
      <c r="S361" s="19">
        <v>654.58110737146342</v>
      </c>
      <c r="T361" s="17">
        <v>14.89882363474743</v>
      </c>
    </row>
    <row r="362" spans="1:21" x14ac:dyDescent="0.25">
      <c r="A362" s="15">
        <v>69</v>
      </c>
      <c r="B362" s="16" t="s">
        <v>776</v>
      </c>
      <c r="C362" s="17">
        <v>79.322940349315132</v>
      </c>
      <c r="D362" s="18">
        <v>0.9477472173893855</v>
      </c>
      <c r="E362" s="42">
        <v>0.10925411962602491</v>
      </c>
      <c r="F362" s="30">
        <v>2.3931007995304687E-3</v>
      </c>
      <c r="G362" s="41">
        <v>0.93654033191014019</v>
      </c>
      <c r="H362" s="41">
        <v>3.5473084667795585E-2</v>
      </c>
      <c r="I362" s="30">
        <v>6.2170933498187496E-2</v>
      </c>
      <c r="J362" s="30">
        <v>1.9211341420086478E-3</v>
      </c>
      <c r="K362" s="19">
        <v>668.39312289153418</v>
      </c>
      <c r="L362" s="17">
        <v>13.90704381285758</v>
      </c>
      <c r="M362" s="17">
        <v>671.06975374429476</v>
      </c>
      <c r="N362" s="17">
        <v>18.601625703398838</v>
      </c>
      <c r="O362" s="17">
        <v>680.06992340087891</v>
      </c>
      <c r="P362" s="17">
        <v>66.056251525878906</v>
      </c>
      <c r="Q362" s="19">
        <f>100*(K362/M362)</f>
        <v>99.601139697054435</v>
      </c>
      <c r="R362" s="17">
        <f>100*(K362/O362)</f>
        <v>98.283000011094202</v>
      </c>
      <c r="S362" s="19">
        <v>668.39312289153418</v>
      </c>
      <c r="T362" s="17">
        <v>13.90704381285758</v>
      </c>
      <c r="U362" s="20"/>
    </row>
    <row r="363" spans="1:21" x14ac:dyDescent="0.25">
      <c r="A363" s="15">
        <v>54</v>
      </c>
      <c r="B363" s="16" t="s">
        <v>761</v>
      </c>
      <c r="C363" s="17">
        <v>142.54476408135577</v>
      </c>
      <c r="D363" s="18" t="s">
        <v>880</v>
      </c>
      <c r="E363" s="42">
        <v>0.10976800555347414</v>
      </c>
      <c r="F363" s="30">
        <v>3.237973936801778E-3</v>
      </c>
      <c r="G363" s="41">
        <v>0.94885414966332959</v>
      </c>
      <c r="H363" s="41">
        <v>3.5833044479300295E-2</v>
      </c>
      <c r="I363" s="30">
        <v>6.2693485171079075E-2</v>
      </c>
      <c r="J363" s="30">
        <v>1.4783022009800951E-3</v>
      </c>
      <c r="K363" s="19">
        <v>671.37877569769012</v>
      </c>
      <c r="L363" s="17">
        <v>18.808172036181134</v>
      </c>
      <c r="M363" s="17">
        <v>677.5057971312425</v>
      </c>
      <c r="N363" s="17">
        <v>18.671672845246064</v>
      </c>
      <c r="O363" s="17">
        <v>697.92270660400391</v>
      </c>
      <c r="P363" s="17">
        <v>50.249099731445313</v>
      </c>
      <c r="Q363" s="19">
        <f>100*(K363/M363)</f>
        <v>99.095650331038357</v>
      </c>
      <c r="R363" s="17">
        <f>100*(K363/O363)</f>
        <v>96.196723411468739</v>
      </c>
      <c r="S363" s="19">
        <v>671.37877569769012</v>
      </c>
      <c r="T363" s="17">
        <v>18.808172036181134</v>
      </c>
      <c r="U363" s="20"/>
    </row>
    <row r="364" spans="1:21" x14ac:dyDescent="0.25">
      <c r="A364" s="15">
        <v>84</v>
      </c>
      <c r="B364" s="16" t="s">
        <v>791</v>
      </c>
      <c r="C364" s="17">
        <v>507.08914990717648</v>
      </c>
      <c r="D364" s="18">
        <v>4.8195807374228652</v>
      </c>
      <c r="E364" s="42">
        <v>0.11159604185339181</v>
      </c>
      <c r="F364" s="30">
        <v>3.5429116662679164E-3</v>
      </c>
      <c r="G364" s="41">
        <v>0.96351495786929231</v>
      </c>
      <c r="H364" s="41">
        <v>4.8278708135573993E-2</v>
      </c>
      <c r="I364" s="30">
        <v>6.2619326940591774E-2</v>
      </c>
      <c r="J364" s="30">
        <v>2.4274858996954575E-3</v>
      </c>
      <c r="K364" s="19">
        <v>681.98838467518499</v>
      </c>
      <c r="L364" s="17">
        <v>20.545608619389554</v>
      </c>
      <c r="M364" s="17">
        <v>685.11571606779899</v>
      </c>
      <c r="N364" s="17">
        <v>24.971169345941348</v>
      </c>
      <c r="O364" s="17">
        <v>695.40500640869141</v>
      </c>
      <c r="P364" s="17">
        <v>82.688331604003906</v>
      </c>
      <c r="Q364" s="19">
        <f>100*(K364/M364)</f>
        <v>99.543532381571509</v>
      </c>
      <c r="R364" s="17">
        <f>100*(K364/O364)</f>
        <v>98.070675130339595</v>
      </c>
      <c r="S364" s="19">
        <v>681.98838467518499</v>
      </c>
      <c r="T364" s="17">
        <v>20.545608619389554</v>
      </c>
    </row>
    <row r="365" spans="1:21" x14ac:dyDescent="0.25">
      <c r="A365" s="15">
        <v>10</v>
      </c>
      <c r="B365" s="16" t="s">
        <v>717</v>
      </c>
      <c r="C365" s="17">
        <v>197.42798186785015</v>
      </c>
      <c r="D365" s="18">
        <v>0.89788004216232731</v>
      </c>
      <c r="E365" s="42">
        <v>0.1149067586612956</v>
      </c>
      <c r="F365" s="30">
        <v>3.3278838086329165E-3</v>
      </c>
      <c r="G365" s="41">
        <v>0.9972526699716675</v>
      </c>
      <c r="H365" s="41">
        <v>3.9537624086560953E-2</v>
      </c>
      <c r="I365" s="30">
        <v>6.2944582738304916E-2</v>
      </c>
      <c r="J365" s="30">
        <v>1.7042462149400484E-3</v>
      </c>
      <c r="K365" s="19">
        <v>701.15887898110986</v>
      </c>
      <c r="L365" s="17">
        <v>19.241330698559466</v>
      </c>
      <c r="M365" s="17">
        <v>702.41414550752654</v>
      </c>
      <c r="N365" s="17">
        <v>20.103154418736437</v>
      </c>
      <c r="O365" s="17">
        <v>706.42948150634766</v>
      </c>
      <c r="P365" s="17">
        <v>57.621002197265625</v>
      </c>
      <c r="Q365" s="19">
        <f>100*(K365/M365)</f>
        <v>99.821292533123795</v>
      </c>
      <c r="R365" s="17">
        <f>100*(K365/O365)</f>
        <v>99.25390960269678</v>
      </c>
      <c r="S365" s="19">
        <v>701.15887898110986</v>
      </c>
      <c r="T365" s="17">
        <v>19.241330698559466</v>
      </c>
      <c r="U365" s="20"/>
    </row>
    <row r="366" spans="1:21" x14ac:dyDescent="0.25">
      <c r="A366" s="15">
        <v>7</v>
      </c>
      <c r="B366" s="16" t="s">
        <v>714</v>
      </c>
      <c r="C366" s="17">
        <v>1886.9669700712936</v>
      </c>
      <c r="D366" s="18">
        <v>4.1804809666624116</v>
      </c>
      <c r="E366" s="42">
        <v>0.11658897974164933</v>
      </c>
      <c r="F366" s="30">
        <v>4.5127741086266734E-3</v>
      </c>
      <c r="G366" s="41">
        <v>3.0698068043390401</v>
      </c>
      <c r="H366" s="41">
        <v>0.13253677041194456</v>
      </c>
      <c r="I366" s="30">
        <v>0.19096433629948728</v>
      </c>
      <c r="J366" s="30">
        <v>3.6524255437051173E-3</v>
      </c>
      <c r="K366" s="19">
        <v>710.87787254639079</v>
      </c>
      <c r="L366" s="17">
        <v>26.052945438160066</v>
      </c>
      <c r="M366" s="17">
        <v>1425.1871148971779</v>
      </c>
      <c r="N366" s="17">
        <v>33.078522258585167</v>
      </c>
      <c r="O366" s="17">
        <v>2750.554084777832</v>
      </c>
      <c r="P366" s="17">
        <v>31.437873840332031</v>
      </c>
      <c r="Q366" s="19">
        <f>100*(K366/M366)</f>
        <v>49.879616866847556</v>
      </c>
      <c r="R366" s="17">
        <f>100*(K366/O366)</f>
        <v>25.844897087483009</v>
      </c>
      <c r="S366" s="19" t="s">
        <v>706</v>
      </c>
      <c r="T366" s="17" t="s">
        <v>706</v>
      </c>
      <c r="U366" s="20"/>
    </row>
    <row r="367" spans="1:21" x14ac:dyDescent="0.25">
      <c r="A367" s="15">
        <v>17</v>
      </c>
      <c r="B367" s="16" t="s">
        <v>724</v>
      </c>
      <c r="C367" s="17">
        <v>146.25798360104201</v>
      </c>
      <c r="D367" s="18">
        <v>0.10138310723924629</v>
      </c>
      <c r="E367" s="42">
        <v>0.11695028827227494</v>
      </c>
      <c r="F367" s="30">
        <v>3.6658408899121037E-3</v>
      </c>
      <c r="G367" s="41">
        <v>1.0778736651454495</v>
      </c>
      <c r="H367" s="41">
        <v>4.5782750847336517E-2</v>
      </c>
      <c r="I367" s="30">
        <v>6.6844440095981075E-2</v>
      </c>
      <c r="J367" s="30">
        <v>1.9160041914208562E-3</v>
      </c>
      <c r="K367" s="19">
        <v>712.96341401761947</v>
      </c>
      <c r="L367" s="17">
        <v>21.156583358385433</v>
      </c>
      <c r="M367" s="17">
        <v>742.59541499718011</v>
      </c>
      <c r="N367" s="17">
        <v>22.3760255752739</v>
      </c>
      <c r="O367" s="17">
        <v>833.00113677978516</v>
      </c>
      <c r="P367" s="17">
        <v>59.771537780761719</v>
      </c>
      <c r="Q367" s="19">
        <f>100*(K367/M367)</f>
        <v>96.009670894658953</v>
      </c>
      <c r="R367" s="17">
        <f>100*(K367/O367)</f>
        <v>85.589728817633144</v>
      </c>
      <c r="S367" s="19">
        <v>712.96341401761947</v>
      </c>
      <c r="T367" s="17">
        <v>21.156583358385433</v>
      </c>
    </row>
    <row r="368" spans="1:21" x14ac:dyDescent="0.25">
      <c r="A368" s="15">
        <v>28</v>
      </c>
      <c r="B368" s="16" t="s">
        <v>735</v>
      </c>
      <c r="C368" s="17">
        <v>338.62895726138265</v>
      </c>
      <c r="D368" s="18">
        <v>5.7268114659087009E-2</v>
      </c>
      <c r="E368" s="42">
        <v>0.12119064954180192</v>
      </c>
      <c r="F368" s="30">
        <v>2.4329316098471981E-3</v>
      </c>
      <c r="G368" s="41">
        <v>1.0636026299622743</v>
      </c>
      <c r="H368" s="41">
        <v>3.1156219072464159E-2</v>
      </c>
      <c r="I368" s="30">
        <v>6.3651554525776685E-2</v>
      </c>
      <c r="J368" s="30">
        <v>1.3578391195778314E-3</v>
      </c>
      <c r="K368" s="19">
        <v>737.38929018055649</v>
      </c>
      <c r="L368" s="17">
        <v>13.987990316136234</v>
      </c>
      <c r="M368" s="17">
        <v>735.59760861152574</v>
      </c>
      <c r="N368" s="17">
        <v>15.331392040923561</v>
      </c>
      <c r="O368" s="17">
        <v>730.14736175537109</v>
      </c>
      <c r="P368" s="17">
        <v>45.218467712402344</v>
      </c>
      <c r="Q368" s="19">
        <f>100*(K368/M368)</f>
        <v>100.24356816118703</v>
      </c>
      <c r="R368" s="17">
        <f>100*(K368/O368)</f>
        <v>100.99184477059191</v>
      </c>
      <c r="S368" s="19">
        <v>737.38929018055649</v>
      </c>
      <c r="T368" s="17">
        <v>13.987990316136234</v>
      </c>
    </row>
    <row r="369" spans="1:21" x14ac:dyDescent="0.25">
      <c r="A369" s="15">
        <v>53</v>
      </c>
      <c r="B369" s="16" t="s">
        <v>760</v>
      </c>
      <c r="C369" s="17">
        <v>241.68335331354226</v>
      </c>
      <c r="D369" s="18" t="s">
        <v>880</v>
      </c>
      <c r="E369" s="42">
        <v>0.12488019212421898</v>
      </c>
      <c r="F369" s="30">
        <v>4.0634946082577575E-3</v>
      </c>
      <c r="G369" s="41">
        <v>1.0881678596324584</v>
      </c>
      <c r="H369" s="41">
        <v>4.2839536329581582E-2</v>
      </c>
      <c r="I369" s="30">
        <v>6.319766921244005E-2</v>
      </c>
      <c r="J369" s="30">
        <v>1.4004849727780229E-3</v>
      </c>
      <c r="K369" s="19">
        <v>758.56722810359395</v>
      </c>
      <c r="L369" s="17">
        <v>23.286247818419213</v>
      </c>
      <c r="M369" s="17">
        <v>747.61340237941386</v>
      </c>
      <c r="N369" s="17">
        <v>20.833882247663894</v>
      </c>
      <c r="O369" s="17">
        <v>714.96486663818359</v>
      </c>
      <c r="P369" s="17">
        <v>47.092437744140625</v>
      </c>
      <c r="Q369" s="19">
        <f>100*(K369/M369)</f>
        <v>101.46517246605231</v>
      </c>
      <c r="R369" s="17">
        <f>100*(K369/O369)</f>
        <v>106.0985320398234</v>
      </c>
      <c r="S369" s="19">
        <v>758.56722810359395</v>
      </c>
      <c r="T369" s="17">
        <v>23.286247818419213</v>
      </c>
    </row>
    <row r="370" spans="1:21" x14ac:dyDescent="0.25">
      <c r="A370" s="15">
        <v>41</v>
      </c>
      <c r="B370" s="16" t="s">
        <v>748</v>
      </c>
      <c r="C370" s="17">
        <v>55.925019863207496</v>
      </c>
      <c r="D370" s="18">
        <v>1.4477894880030497</v>
      </c>
      <c r="E370" s="42">
        <v>0.12616632075938791</v>
      </c>
      <c r="F370" s="30">
        <v>4.3481536422458646E-3</v>
      </c>
      <c r="G370" s="41">
        <v>1.1498824428056691</v>
      </c>
      <c r="H370" s="41">
        <v>6.7664607440947419E-2</v>
      </c>
      <c r="I370" s="30">
        <v>6.6101106551312988E-2</v>
      </c>
      <c r="J370" s="30">
        <v>3.1527988996796451E-3</v>
      </c>
      <c r="K370" s="19">
        <v>765.93327007883329</v>
      </c>
      <c r="L370" s="17">
        <v>24.889072453454673</v>
      </c>
      <c r="M370" s="17">
        <v>777.1875543279516</v>
      </c>
      <c r="N370" s="17">
        <v>31.968350519617161</v>
      </c>
      <c r="O370" s="17">
        <v>809.65518951416016</v>
      </c>
      <c r="P370" s="17">
        <v>99.916458129882813</v>
      </c>
      <c r="Q370" s="19">
        <f>100*(K370/M370)</f>
        <v>98.551921709702356</v>
      </c>
      <c r="R370" s="17">
        <f>100*(K370/O370)</f>
        <v>94.599933403556321</v>
      </c>
      <c r="S370" s="19">
        <v>765.93327007883329</v>
      </c>
      <c r="T370" s="17">
        <v>24.889072453454673</v>
      </c>
    </row>
    <row r="371" spans="1:21" x14ac:dyDescent="0.25">
      <c r="A371" s="15">
        <v>35</v>
      </c>
      <c r="B371" s="16" t="s">
        <v>742</v>
      </c>
      <c r="C371" s="17">
        <v>148.56298921806851</v>
      </c>
      <c r="D371" s="18">
        <v>3.8840968637203856E-2</v>
      </c>
      <c r="E371" s="42">
        <v>0.12659518546062651</v>
      </c>
      <c r="F371" s="30">
        <v>3.039099830200826E-3</v>
      </c>
      <c r="G371" s="41">
        <v>1.1312973235739976</v>
      </c>
      <c r="H371" s="41">
        <v>4.161830908081833E-2</v>
      </c>
      <c r="I371" s="30">
        <v>6.4812428643191505E-2</v>
      </c>
      <c r="J371" s="30">
        <v>1.8066946086328132E-3</v>
      </c>
      <c r="K371" s="19">
        <v>768.3876358968314</v>
      </c>
      <c r="L371" s="17">
        <v>17.389309462897756</v>
      </c>
      <c r="M371" s="17">
        <v>768.37169763179327</v>
      </c>
      <c r="N371" s="17">
        <v>19.830127753219926</v>
      </c>
      <c r="O371" s="17">
        <v>768.32294464111328</v>
      </c>
      <c r="P371" s="17">
        <v>58.732032775878906</v>
      </c>
      <c r="Q371" s="19">
        <f>100*(K371/M371)</f>
        <v>100.0020742910088</v>
      </c>
      <c r="R371" s="17">
        <f>100*(K371/O371)</f>
        <v>100.00841980005535</v>
      </c>
      <c r="S371" s="19">
        <v>768.3876358968314</v>
      </c>
      <c r="T371" s="17">
        <v>17.389309462897756</v>
      </c>
    </row>
    <row r="372" spans="1:21" x14ac:dyDescent="0.25">
      <c r="A372" s="15">
        <v>82</v>
      </c>
      <c r="B372" s="16" t="s">
        <v>789</v>
      </c>
      <c r="C372" s="17">
        <v>779.87183622907878</v>
      </c>
      <c r="D372" s="18">
        <v>1.2081402028262441E-2</v>
      </c>
      <c r="E372" s="42">
        <v>0.12772353810477977</v>
      </c>
      <c r="F372" s="30">
        <v>2.0383946240477256E-3</v>
      </c>
      <c r="G372" s="41">
        <v>1.1464736386106664</v>
      </c>
      <c r="H372" s="41">
        <v>2.4245358870882323E-2</v>
      </c>
      <c r="I372" s="30">
        <v>6.5101629325101371E-2</v>
      </c>
      <c r="J372" s="30">
        <v>9.0330653392579592E-4</v>
      </c>
      <c r="K372" s="19">
        <v>774.84066720609314</v>
      </c>
      <c r="L372" s="17">
        <v>11.651726999343623</v>
      </c>
      <c r="M372" s="17">
        <v>775.57630857821221</v>
      </c>
      <c r="N372" s="17">
        <v>11.469683646231942</v>
      </c>
      <c r="O372" s="17">
        <v>777.69756317138672</v>
      </c>
      <c r="P372" s="17">
        <v>29.18243408203125</v>
      </c>
      <c r="Q372" s="19">
        <f>100*(K372/M372)</f>
        <v>99.90514906605803</v>
      </c>
      <c r="R372" s="17">
        <f>100*(K372/O372)</f>
        <v>99.63264691821287</v>
      </c>
      <c r="S372" s="19">
        <v>774.84066720609314</v>
      </c>
      <c r="T372" s="17">
        <v>11.651726999343623</v>
      </c>
    </row>
    <row r="373" spans="1:21" x14ac:dyDescent="0.25">
      <c r="A373" s="15">
        <v>79</v>
      </c>
      <c r="B373" s="16" t="s">
        <v>786</v>
      </c>
      <c r="C373" s="17">
        <v>52.266068854972652</v>
      </c>
      <c r="D373" s="18" t="s">
        <v>880</v>
      </c>
      <c r="E373" s="42">
        <v>0.12865510631824764</v>
      </c>
      <c r="F373" s="30">
        <v>2.6294477937697279E-3</v>
      </c>
      <c r="G373" s="41">
        <v>1.1628642083892173</v>
      </c>
      <c r="H373" s="41">
        <v>3.9479167667391041E-2</v>
      </c>
      <c r="I373" s="30">
        <v>6.5554227033922399E-2</v>
      </c>
      <c r="J373" s="30">
        <v>1.7770977313524522E-3</v>
      </c>
      <c r="K373" s="19">
        <v>780.16342749966782</v>
      </c>
      <c r="L373" s="17">
        <v>15.017868423632365</v>
      </c>
      <c r="M373" s="17">
        <v>783.30036625598666</v>
      </c>
      <c r="N373" s="17">
        <v>18.536036858047169</v>
      </c>
      <c r="O373" s="17">
        <v>792.25063323974609</v>
      </c>
      <c r="P373" s="17">
        <v>56.891441345214844</v>
      </c>
      <c r="Q373" s="19">
        <f>100*(K373/M373)</f>
        <v>99.599522878903684</v>
      </c>
      <c r="R373" s="17">
        <f>100*(K373/O373)</f>
        <v>98.474320469691506</v>
      </c>
      <c r="S373" s="19">
        <v>780.16342749966782</v>
      </c>
      <c r="T373" s="17">
        <v>15.017868423632365</v>
      </c>
    </row>
    <row r="374" spans="1:21" x14ac:dyDescent="0.25">
      <c r="A374" s="15">
        <v>5</v>
      </c>
      <c r="B374" s="16" t="s">
        <v>712</v>
      </c>
      <c r="C374" s="17">
        <v>112.1817376860343</v>
      </c>
      <c r="D374" s="18" t="s">
        <v>880</v>
      </c>
      <c r="E374" s="42">
        <v>0.12880510255433672</v>
      </c>
      <c r="F374" s="30">
        <v>2.9605422530319951E-3</v>
      </c>
      <c r="G374" s="41">
        <v>1.1763643630638132</v>
      </c>
      <c r="H374" s="41">
        <v>3.6601788584070143E-2</v>
      </c>
      <c r="I374" s="30">
        <v>6.6238046695553901E-2</v>
      </c>
      <c r="J374" s="30">
        <v>1.3891156644261025E-3</v>
      </c>
      <c r="K374" s="19">
        <v>781.02005982993364</v>
      </c>
      <c r="L374" s="17">
        <v>16.906647707728496</v>
      </c>
      <c r="M374" s="17">
        <v>789.61848122767879</v>
      </c>
      <c r="N374" s="17">
        <v>17.078179085301599</v>
      </c>
      <c r="O374" s="17">
        <v>813.97533416748047</v>
      </c>
      <c r="P374" s="17">
        <v>43.854713439941406</v>
      </c>
      <c r="Q374" s="19">
        <f>100*(K374/M374)</f>
        <v>98.911066343789656</v>
      </c>
      <c r="R374" s="17">
        <f>100*(K374/O374)</f>
        <v>95.951317815882859</v>
      </c>
      <c r="S374" s="19">
        <v>781.02005982993364</v>
      </c>
      <c r="T374" s="17">
        <v>16.906647707728496</v>
      </c>
    </row>
    <row r="375" spans="1:21" x14ac:dyDescent="0.25">
      <c r="A375" s="15">
        <v>48</v>
      </c>
      <c r="B375" s="16" t="s">
        <v>755</v>
      </c>
      <c r="C375" s="17">
        <v>77.948066658860228</v>
      </c>
      <c r="D375" s="18" t="s">
        <v>880</v>
      </c>
      <c r="E375" s="42">
        <v>0.12913628044595035</v>
      </c>
      <c r="F375" s="30">
        <v>4.0897960905039365E-3</v>
      </c>
      <c r="G375" s="41">
        <v>1.162374663677423</v>
      </c>
      <c r="H375" s="41">
        <v>5.2974306523054945E-2</v>
      </c>
      <c r="I375" s="30">
        <v>6.5282471406926279E-2</v>
      </c>
      <c r="J375" s="30">
        <v>2.1394283142312713E-3</v>
      </c>
      <c r="K375" s="19">
        <v>782.91102217141361</v>
      </c>
      <c r="L375" s="17">
        <v>23.348629844338745</v>
      </c>
      <c r="M375" s="17">
        <v>783.07051749110099</v>
      </c>
      <c r="N375" s="17">
        <v>24.880044440715039</v>
      </c>
      <c r="O375" s="17">
        <v>783.52451324462891</v>
      </c>
      <c r="P375" s="17">
        <v>68.888664245605469</v>
      </c>
      <c r="Q375" s="19">
        <f>100*(K375/M375)</f>
        <v>99.979632061720523</v>
      </c>
      <c r="R375" s="17">
        <f>100*(K375/O375)</f>
        <v>99.921701100240654</v>
      </c>
      <c r="S375" s="19">
        <v>782.91102217141361</v>
      </c>
      <c r="T375" s="17">
        <v>23.348629844338745</v>
      </c>
      <c r="U375" s="20"/>
    </row>
    <row r="376" spans="1:21" x14ac:dyDescent="0.25">
      <c r="A376" s="15">
        <v>19</v>
      </c>
      <c r="B376" s="16" t="s">
        <v>726</v>
      </c>
      <c r="C376" s="17">
        <v>64.554451785741946</v>
      </c>
      <c r="D376" s="18">
        <v>0.32742268003820929</v>
      </c>
      <c r="E376" s="42">
        <v>0.13049286815486913</v>
      </c>
      <c r="F376" s="30">
        <v>2.6134258624287195E-3</v>
      </c>
      <c r="G376" s="41">
        <v>1.2350008730448039</v>
      </c>
      <c r="H376" s="41">
        <v>4.3627862680667484E-2</v>
      </c>
      <c r="I376" s="30">
        <v>6.8640306342331675E-2</v>
      </c>
      <c r="J376" s="30">
        <v>1.9974734455904166E-3</v>
      </c>
      <c r="K376" s="19">
        <v>790.65109353459161</v>
      </c>
      <c r="L376" s="17">
        <v>14.902095382876439</v>
      </c>
      <c r="M376" s="17">
        <v>816.61331034119837</v>
      </c>
      <c r="N376" s="17">
        <v>19.823088583228468</v>
      </c>
      <c r="O376" s="17">
        <v>888.01860809326172</v>
      </c>
      <c r="P376" s="17">
        <v>60.15777587890625</v>
      </c>
      <c r="Q376" s="19">
        <f>100*(K376/M376)</f>
        <v>96.820745329786604</v>
      </c>
      <c r="R376" s="17">
        <f>100*(K376/O376)</f>
        <v>89.035419565392218</v>
      </c>
      <c r="S376" s="19">
        <v>790.65109353459161</v>
      </c>
      <c r="T376" s="17">
        <v>14.902095382876439</v>
      </c>
      <c r="U376" s="20"/>
    </row>
    <row r="377" spans="1:21" x14ac:dyDescent="0.25">
      <c r="A377" s="15">
        <v>32</v>
      </c>
      <c r="B377" s="16" t="s">
        <v>739</v>
      </c>
      <c r="C377" s="17">
        <v>82.720101040450942</v>
      </c>
      <c r="D377" s="18" t="s">
        <v>880</v>
      </c>
      <c r="E377" s="42">
        <v>0.13266726161094736</v>
      </c>
      <c r="F377" s="30">
        <v>3.365057706169153E-3</v>
      </c>
      <c r="G377" s="41">
        <v>1.224581826781491</v>
      </c>
      <c r="H377" s="41">
        <v>5.4510410270915029E-2</v>
      </c>
      <c r="I377" s="30">
        <v>6.6945712852953199E-2</v>
      </c>
      <c r="J377" s="30">
        <v>2.448864330327359E-3</v>
      </c>
      <c r="K377" s="19">
        <v>803.03783820863123</v>
      </c>
      <c r="L377" s="17">
        <v>19.151185085506199</v>
      </c>
      <c r="M377" s="17">
        <v>811.8687667514306</v>
      </c>
      <c r="N377" s="17">
        <v>24.885588768875778</v>
      </c>
      <c r="O377" s="17">
        <v>836.15779876708984</v>
      </c>
      <c r="P377" s="17">
        <v>76.265335083007813</v>
      </c>
      <c r="Q377" s="19">
        <f>100*(K377/M377)</f>
        <v>98.912271428036945</v>
      </c>
      <c r="R377" s="17">
        <f>100*(K377/O377)</f>
        <v>96.039029880807931</v>
      </c>
      <c r="S377" s="19">
        <v>803.03783820863123</v>
      </c>
      <c r="T377" s="17">
        <v>19.151185085506199</v>
      </c>
    </row>
    <row r="378" spans="1:21" x14ac:dyDescent="0.25">
      <c r="A378" s="15">
        <v>22</v>
      </c>
      <c r="B378" s="16" t="s">
        <v>729</v>
      </c>
      <c r="C378" s="17">
        <v>70.387340881004036</v>
      </c>
      <c r="D378" s="18" t="s">
        <v>880</v>
      </c>
      <c r="E378" s="42">
        <v>0.13324100587911236</v>
      </c>
      <c r="F378" s="30">
        <v>2.9769516278959989E-3</v>
      </c>
      <c r="G378" s="41">
        <v>1.2111486942346217</v>
      </c>
      <c r="H378" s="41">
        <v>5.6181699079015421E-2</v>
      </c>
      <c r="I378" s="30">
        <v>6.5926237078120356E-2</v>
      </c>
      <c r="J378" s="30">
        <v>2.6800233249760987E-3</v>
      </c>
      <c r="K378" s="19">
        <v>806.30228991643583</v>
      </c>
      <c r="L378" s="17">
        <v>16.933810814689309</v>
      </c>
      <c r="M378" s="17">
        <v>805.71879133098003</v>
      </c>
      <c r="N378" s="17">
        <v>25.80478918846876</v>
      </c>
      <c r="O378" s="17">
        <v>804.10480499267578</v>
      </c>
      <c r="P378" s="17">
        <v>85.201263427734375</v>
      </c>
      <c r="Q378" s="19">
        <f>100*(K378/M378)</f>
        <v>100.07241963222577</v>
      </c>
      <c r="R378" s="17">
        <f>100*(K378/O378)</f>
        <v>100.27328339665624</v>
      </c>
      <c r="S378" s="19">
        <v>806.30228991643583</v>
      </c>
      <c r="T378" s="17">
        <v>16.933810814689309</v>
      </c>
    </row>
    <row r="379" spans="1:21" x14ac:dyDescent="0.25">
      <c r="A379" s="15">
        <v>44</v>
      </c>
      <c r="B379" s="16" t="s">
        <v>751</v>
      </c>
      <c r="C379" s="17">
        <v>73.448931168190654</v>
      </c>
      <c r="D379" s="18">
        <v>0.33424002651149809</v>
      </c>
      <c r="E379" s="42">
        <v>0.13326599450995447</v>
      </c>
      <c r="F379" s="30">
        <v>5.5356259937529824E-3</v>
      </c>
      <c r="G379" s="41">
        <v>1.2133861295447448</v>
      </c>
      <c r="H379" s="41">
        <v>6.6901602710130639E-2</v>
      </c>
      <c r="I379" s="30">
        <v>6.6035642360335101E-2</v>
      </c>
      <c r="J379" s="30">
        <v>2.3942724565031892E-3</v>
      </c>
      <c r="K379" s="19">
        <v>806.44443099275304</v>
      </c>
      <c r="L379" s="17">
        <v>31.487816392767854</v>
      </c>
      <c r="M379" s="17">
        <v>806.74572599452961</v>
      </c>
      <c r="N379" s="17">
        <v>30.700225039792713</v>
      </c>
      <c r="O379" s="17">
        <v>807.57617950439453</v>
      </c>
      <c r="P379" s="17">
        <v>75.936317443847656</v>
      </c>
      <c r="Q379" s="19">
        <f>100*(K379/M379)</f>
        <v>99.962653040224652</v>
      </c>
      <c r="R379" s="17">
        <f>100*(K379/O379)</f>
        <v>99.859858606486384</v>
      </c>
      <c r="S379" s="19">
        <v>806.44443099275304</v>
      </c>
      <c r="T379" s="17">
        <v>31.487816392767854</v>
      </c>
    </row>
    <row r="380" spans="1:21" x14ac:dyDescent="0.25">
      <c r="A380" s="15">
        <v>71</v>
      </c>
      <c r="B380" s="16" t="s">
        <v>778</v>
      </c>
      <c r="C380" s="17">
        <v>243.36709713978263</v>
      </c>
      <c r="D380" s="18">
        <v>0.35751278693895205</v>
      </c>
      <c r="E380" s="42">
        <v>0.134437837911587</v>
      </c>
      <c r="F380" s="30">
        <v>2.7120585955821533E-3</v>
      </c>
      <c r="G380" s="41">
        <v>1.2311432688380521</v>
      </c>
      <c r="H380" s="41">
        <v>4.8794931932720879E-2</v>
      </c>
      <c r="I380" s="30">
        <v>6.6418001077639385E-2</v>
      </c>
      <c r="J380" s="30">
        <v>2.2658935879040264E-3</v>
      </c>
      <c r="K380" s="19">
        <v>813.10662824145049</v>
      </c>
      <c r="L380" s="17">
        <v>15.410736682098161</v>
      </c>
      <c r="M380" s="17">
        <v>814.85924831930379</v>
      </c>
      <c r="N380" s="17">
        <v>22.209890791894395</v>
      </c>
      <c r="O380" s="17">
        <v>819.64969635009766</v>
      </c>
      <c r="P380" s="17">
        <v>71.306228637695313</v>
      </c>
      <c r="Q380" s="19">
        <f>100*(K380/M380)</f>
        <v>99.784917446605874</v>
      </c>
      <c r="R380" s="17">
        <f>100*(K380/O380)</f>
        <v>99.20172384156507</v>
      </c>
      <c r="S380" s="19">
        <v>813.10662824145049</v>
      </c>
      <c r="T380" s="17">
        <v>15.410736682098161</v>
      </c>
    </row>
    <row r="381" spans="1:21" x14ac:dyDescent="0.25">
      <c r="A381" s="15">
        <v>23</v>
      </c>
      <c r="B381" s="16" t="s">
        <v>730</v>
      </c>
      <c r="C381" s="17">
        <v>314.76070016736429</v>
      </c>
      <c r="D381" s="18">
        <v>0.28332008822009919</v>
      </c>
      <c r="E381" s="42">
        <v>0.13785876381978202</v>
      </c>
      <c r="F381" s="30">
        <v>2.259068027745074E-3</v>
      </c>
      <c r="G381" s="41">
        <v>1.4527233653880882</v>
      </c>
      <c r="H381" s="41">
        <v>3.4832817043801693E-2</v>
      </c>
      <c r="I381" s="30">
        <v>7.6427080005321765E-2</v>
      </c>
      <c r="J381" s="30">
        <v>1.3377949382400943E-3</v>
      </c>
      <c r="K381" s="19">
        <v>832.51607606851064</v>
      </c>
      <c r="L381" s="17">
        <v>12.798106752847559</v>
      </c>
      <c r="M381" s="17">
        <v>911.00064468802339</v>
      </c>
      <c r="N381" s="17">
        <v>14.421124991636873</v>
      </c>
      <c r="O381" s="17">
        <v>1106.3528060913086</v>
      </c>
      <c r="P381" s="17">
        <v>34.990310668945313</v>
      </c>
      <c r="Q381" s="19">
        <f>100*(K381/M381)</f>
        <v>91.38479549085389</v>
      </c>
      <c r="R381" s="17">
        <f>100*(K381/O381)</f>
        <v>75.248697475604558</v>
      </c>
      <c r="S381" s="19">
        <v>832.51607606851064</v>
      </c>
      <c r="T381" s="17">
        <v>12.798106752847559</v>
      </c>
    </row>
    <row r="382" spans="1:21" x14ac:dyDescent="0.25">
      <c r="A382" s="15">
        <v>46</v>
      </c>
      <c r="B382" s="16" t="s">
        <v>753</v>
      </c>
      <c r="C382" s="17">
        <v>513.83213408289203</v>
      </c>
      <c r="D382" s="18">
        <v>1.9808347211501285</v>
      </c>
      <c r="E382" s="42">
        <v>0.14640368491047803</v>
      </c>
      <c r="F382" s="30">
        <v>5.1148304021698095E-3</v>
      </c>
      <c r="G382" s="41">
        <v>1.4031397010734454</v>
      </c>
      <c r="H382" s="41">
        <v>0.11894197153107734</v>
      </c>
      <c r="I382" s="30">
        <v>6.9510054712215677E-2</v>
      </c>
      <c r="J382" s="30">
        <v>5.3685577987914119E-3</v>
      </c>
      <c r="K382" s="19">
        <v>880.74396866432892</v>
      </c>
      <c r="L382" s="17">
        <v>28.760786209447815</v>
      </c>
      <c r="M382" s="17">
        <v>890.26358447982727</v>
      </c>
      <c r="N382" s="17">
        <v>50.296878423257738</v>
      </c>
      <c r="O382" s="17">
        <v>913.98715972900391</v>
      </c>
      <c r="P382" s="17">
        <v>159.47341918945313</v>
      </c>
      <c r="Q382" s="19">
        <f>100*(K382/M382)</f>
        <v>98.930696932744851</v>
      </c>
      <c r="R382" s="17">
        <f>100*(K382/O382)</f>
        <v>96.362838283796947</v>
      </c>
      <c r="S382" s="19">
        <v>880.74396866432892</v>
      </c>
      <c r="T382" s="17">
        <v>28.760786209447815</v>
      </c>
    </row>
    <row r="383" spans="1:21" x14ac:dyDescent="0.25">
      <c r="A383" s="15">
        <v>26</v>
      </c>
      <c r="B383" s="16" t="s">
        <v>733</v>
      </c>
      <c r="C383" s="17">
        <v>101.76726645786472</v>
      </c>
      <c r="D383" s="18">
        <v>0.78122021229004779</v>
      </c>
      <c r="E383" s="42">
        <v>0.15050124902936859</v>
      </c>
      <c r="F383" s="30">
        <v>3.3234444438403118E-3</v>
      </c>
      <c r="G383" s="41">
        <v>1.457402135710717</v>
      </c>
      <c r="H383" s="41">
        <v>5.0849430053271756E-2</v>
      </c>
      <c r="I383" s="30">
        <v>7.0232482988314429E-2</v>
      </c>
      <c r="J383" s="30">
        <v>1.8971965662477458E-3</v>
      </c>
      <c r="K383" s="19">
        <v>903.7434160586032</v>
      </c>
      <c r="L383" s="17">
        <v>18.621160539731534</v>
      </c>
      <c r="M383" s="17">
        <v>912.93572579032207</v>
      </c>
      <c r="N383" s="17">
        <v>21.013663082398409</v>
      </c>
      <c r="O383" s="17">
        <v>935.22548675537109</v>
      </c>
      <c r="P383" s="17">
        <v>55.42755126953125</v>
      </c>
      <c r="Q383" s="19">
        <f>100*(K383/M383)</f>
        <v>98.993104391466204</v>
      </c>
      <c r="R383" s="17">
        <f>100*(K383/O383)</f>
        <v>96.633745429031208</v>
      </c>
      <c r="S383" s="19">
        <v>903.7434160586032</v>
      </c>
      <c r="T383" s="17">
        <v>18.621160539731534</v>
      </c>
    </row>
    <row r="384" spans="1:21" x14ac:dyDescent="0.25">
      <c r="A384" s="15">
        <v>70</v>
      </c>
      <c r="B384" s="16" t="s">
        <v>777</v>
      </c>
      <c r="C384" s="17">
        <v>240.12936158248093</v>
      </c>
      <c r="D384" s="18">
        <v>3.084058972232229E-2</v>
      </c>
      <c r="E384" s="42">
        <v>0.15737420639537381</v>
      </c>
      <c r="F384" s="30">
        <v>3.6311445946618204E-3</v>
      </c>
      <c r="G384" s="41">
        <v>1.5264199199878479</v>
      </c>
      <c r="H384" s="41">
        <v>4.9025014892459133E-2</v>
      </c>
      <c r="I384" s="30">
        <v>7.0345965901839114E-2</v>
      </c>
      <c r="J384" s="30">
        <v>1.5716701662803511E-3</v>
      </c>
      <c r="K384" s="19">
        <v>942.13771734830493</v>
      </c>
      <c r="L384" s="17">
        <v>20.224387432108756</v>
      </c>
      <c r="M384" s="17">
        <v>941.06031296189428</v>
      </c>
      <c r="N384" s="17">
        <v>19.705916053815599</v>
      </c>
      <c r="O384" s="17">
        <v>938.54427337646484</v>
      </c>
      <c r="P384" s="17">
        <v>45.81451416015625</v>
      </c>
      <c r="Q384" s="19">
        <f>100*(K384/M384)</f>
        <v>100.11448834591906</v>
      </c>
      <c r="R384" s="17">
        <f>100*(K384/O384)</f>
        <v>100.38287420996268</v>
      </c>
      <c r="S384" s="19">
        <v>942.13771734830493</v>
      </c>
      <c r="T384" s="17">
        <v>20.224387432108756</v>
      </c>
    </row>
    <row r="385" spans="1:21" x14ac:dyDescent="0.25">
      <c r="A385" s="15">
        <v>8</v>
      </c>
      <c r="B385" s="16" t="s">
        <v>715</v>
      </c>
      <c r="C385" s="17">
        <v>180.1496914130214</v>
      </c>
      <c r="D385" s="18">
        <v>0.2259466095241216</v>
      </c>
      <c r="E385" s="42">
        <v>0.15771571517095384</v>
      </c>
      <c r="F385" s="30">
        <v>5.123009197103537E-3</v>
      </c>
      <c r="G385" s="41">
        <v>1.5672374855156557</v>
      </c>
      <c r="H385" s="41">
        <v>6.3936398783487419E-2</v>
      </c>
      <c r="I385" s="30">
        <v>7.2070671133315931E-2</v>
      </c>
      <c r="J385" s="30">
        <v>1.7787954938683057E-3</v>
      </c>
      <c r="K385" s="19">
        <v>944.03953209237352</v>
      </c>
      <c r="L385" s="17">
        <v>28.525301881273492</v>
      </c>
      <c r="M385" s="17">
        <v>957.33402286555668</v>
      </c>
      <c r="N385" s="17">
        <v>25.293087723045403</v>
      </c>
      <c r="O385" s="17">
        <v>988.01136016845703</v>
      </c>
      <c r="P385" s="17">
        <v>50.234794616699219</v>
      </c>
      <c r="Q385" s="19">
        <f>100*(K385/M385)</f>
        <v>98.611300710551447</v>
      </c>
      <c r="R385" s="17">
        <f>100*(K385/O385)</f>
        <v>95.549461286701572</v>
      </c>
      <c r="S385" s="19">
        <v>944.03953209237352</v>
      </c>
      <c r="T385" s="17">
        <v>28.525301881273492</v>
      </c>
    </row>
    <row r="386" spans="1:21" x14ac:dyDescent="0.25">
      <c r="A386" s="15">
        <v>72</v>
      </c>
      <c r="B386" s="16" t="s">
        <v>779</v>
      </c>
      <c r="C386" s="17">
        <v>140.63547234417479</v>
      </c>
      <c r="D386" s="18">
        <v>0.41810018898771339</v>
      </c>
      <c r="E386" s="42">
        <v>0.15873728077423524</v>
      </c>
      <c r="F386" s="30">
        <v>4.0076350042854451E-3</v>
      </c>
      <c r="G386" s="41">
        <v>1.558039089407619</v>
      </c>
      <c r="H386" s="41">
        <v>5.7777615527796498E-2</v>
      </c>
      <c r="I386" s="30">
        <v>7.118658156365372E-2</v>
      </c>
      <c r="J386" s="30">
        <v>1.9335775574759551E-3</v>
      </c>
      <c r="K386" s="19">
        <v>949.72514123360804</v>
      </c>
      <c r="L386" s="17">
        <v>22.295084384172867</v>
      </c>
      <c r="M386" s="17">
        <v>953.6893783603723</v>
      </c>
      <c r="N386" s="17">
        <v>22.938035367040584</v>
      </c>
      <c r="O386" s="17">
        <v>962.84389495849609</v>
      </c>
      <c r="P386" s="17">
        <v>55.499076843261719</v>
      </c>
      <c r="Q386" s="19">
        <f>100*(K386/M386)</f>
        <v>99.584326174044236</v>
      </c>
      <c r="R386" s="17">
        <f>100*(K386/O386)</f>
        <v>98.637499412565361</v>
      </c>
      <c r="S386" s="19">
        <v>949.72514123360804</v>
      </c>
      <c r="T386" s="17">
        <v>22.295084384172867</v>
      </c>
      <c r="U386" s="20"/>
    </row>
    <row r="387" spans="1:21" x14ac:dyDescent="0.25">
      <c r="A387" s="15">
        <v>15</v>
      </c>
      <c r="B387" s="16" t="s">
        <v>722</v>
      </c>
      <c r="C387" s="17">
        <v>84.273134475074357</v>
      </c>
      <c r="D387" s="18" t="s">
        <v>880</v>
      </c>
      <c r="E387" s="42">
        <v>0.15953758824809974</v>
      </c>
      <c r="F387" s="30">
        <v>2.8207284289460694E-3</v>
      </c>
      <c r="G387" s="41">
        <v>1.6252991165747683</v>
      </c>
      <c r="H387" s="41">
        <v>4.5177923310348797E-2</v>
      </c>
      <c r="I387" s="30">
        <v>7.3887164794436952E-2</v>
      </c>
      <c r="J387" s="30">
        <v>1.5847894834394223E-3</v>
      </c>
      <c r="K387" s="19">
        <v>954.17581914060963</v>
      </c>
      <c r="L387" s="17">
        <v>15.681279955176933</v>
      </c>
      <c r="M387" s="17">
        <v>980.04248233052124</v>
      </c>
      <c r="N387" s="17">
        <v>17.475123680278898</v>
      </c>
      <c r="O387" s="17">
        <v>1038.4607315063477</v>
      </c>
      <c r="P387" s="17">
        <v>43.315887451171875</v>
      </c>
      <c r="Q387" s="19">
        <f>100*(K387/M387)</f>
        <v>97.360658986087913</v>
      </c>
      <c r="R387" s="17">
        <f>100*(K387/O387)</f>
        <v>91.883668798580587</v>
      </c>
      <c r="S387" s="19">
        <v>954.17581914060963</v>
      </c>
      <c r="T387" s="17">
        <v>15.681279955176933</v>
      </c>
      <c r="U387" s="20"/>
    </row>
    <row r="388" spans="1:21" x14ac:dyDescent="0.25">
      <c r="A388" s="15">
        <v>25</v>
      </c>
      <c r="B388" s="16" t="s">
        <v>732</v>
      </c>
      <c r="C388" s="17">
        <v>177.26778394393449</v>
      </c>
      <c r="D388" s="18" t="s">
        <v>880</v>
      </c>
      <c r="E388" s="42">
        <v>0.16053384322114264</v>
      </c>
      <c r="F388" s="30">
        <v>2.5566916255103855E-3</v>
      </c>
      <c r="G388" s="41">
        <v>1.6000667206428707</v>
      </c>
      <c r="H388" s="41">
        <v>4.2335449322914068E-2</v>
      </c>
      <c r="I388" s="30">
        <v>7.2288666735193463E-2</v>
      </c>
      <c r="J388" s="30">
        <v>1.5273478981465026E-3</v>
      </c>
      <c r="K388" s="19">
        <v>959.71191212324459</v>
      </c>
      <c r="L388" s="17">
        <v>14.201213258346456</v>
      </c>
      <c r="M388" s="17">
        <v>970.23618468182769</v>
      </c>
      <c r="N388" s="17">
        <v>16.534382332570374</v>
      </c>
      <c r="O388" s="17">
        <v>994.15302276611328</v>
      </c>
      <c r="P388" s="17">
        <v>42.958259582519531</v>
      </c>
      <c r="Q388" s="19">
        <f>100*(K388/M388)</f>
        <v>98.915287563508642</v>
      </c>
      <c r="R388" s="17">
        <f>100*(K388/O388)</f>
        <v>96.535632859915239</v>
      </c>
      <c r="S388" s="19">
        <v>959.71191212324459</v>
      </c>
      <c r="T388" s="17">
        <v>14.201213258346456</v>
      </c>
      <c r="U388" s="20"/>
    </row>
    <row r="389" spans="1:21" x14ac:dyDescent="0.25">
      <c r="A389" s="15">
        <v>21</v>
      </c>
      <c r="B389" s="16" t="s">
        <v>728</v>
      </c>
      <c r="C389" s="17">
        <v>76.962901653248522</v>
      </c>
      <c r="D389" s="18" t="s">
        <v>880</v>
      </c>
      <c r="E389" s="42">
        <v>0.16095025332432991</v>
      </c>
      <c r="F389" s="30">
        <v>5.588873252578285E-3</v>
      </c>
      <c r="G389" s="41">
        <v>1.5682400740399844</v>
      </c>
      <c r="H389" s="41">
        <v>7.5551068042572417E-2</v>
      </c>
      <c r="I389" s="30">
        <v>7.0667480559738705E-2</v>
      </c>
      <c r="J389" s="30">
        <v>2.3598350673203557E-3</v>
      </c>
      <c r="K389" s="19">
        <v>962.02445478343986</v>
      </c>
      <c r="L389" s="17">
        <v>31.032603491971258</v>
      </c>
      <c r="M389" s="17">
        <v>957.7304850827976</v>
      </c>
      <c r="N389" s="17">
        <v>29.878598690592696</v>
      </c>
      <c r="O389" s="17">
        <v>947.88074493408203</v>
      </c>
      <c r="P389" s="17">
        <v>68.402290344238281</v>
      </c>
      <c r="Q389" s="19">
        <f>100*(K389/M389)</f>
        <v>100.44834844118708</v>
      </c>
      <c r="R389" s="17">
        <f>100*(K389/O389)</f>
        <v>101.49214022174714</v>
      </c>
      <c r="S389" s="19">
        <v>962.02445478343986</v>
      </c>
      <c r="T389" s="17">
        <v>31.032603491971258</v>
      </c>
    </row>
    <row r="390" spans="1:21" x14ac:dyDescent="0.25">
      <c r="A390" s="15">
        <v>80</v>
      </c>
      <c r="B390" s="16" t="s">
        <v>787</v>
      </c>
      <c r="C390" s="17">
        <v>288.28756237627925</v>
      </c>
      <c r="D390" s="18">
        <v>3.7045824422190184E-2</v>
      </c>
      <c r="E390" s="42">
        <v>0.16126027767628268</v>
      </c>
      <c r="F390" s="30">
        <v>3.8559253245841838E-3</v>
      </c>
      <c r="G390" s="41">
        <v>1.5800583254988076</v>
      </c>
      <c r="H390" s="41">
        <v>4.4743874709232696E-2</v>
      </c>
      <c r="I390" s="30">
        <v>7.1063147727903175E-2</v>
      </c>
      <c r="J390" s="30">
        <v>1.0780920916220881E-3</v>
      </c>
      <c r="K390" s="19">
        <v>963.74564323663299</v>
      </c>
      <c r="L390" s="17">
        <v>21.404488178018653</v>
      </c>
      <c r="M390" s="17">
        <v>962.39224801795217</v>
      </c>
      <c r="N390" s="17">
        <v>17.610736583451285</v>
      </c>
      <c r="O390" s="17">
        <v>959.30576324462891</v>
      </c>
      <c r="P390" s="17">
        <v>31.003952026367188</v>
      </c>
      <c r="Q390" s="19">
        <f>100*(K390/M390)</f>
        <v>100.14062823359895</v>
      </c>
      <c r="R390" s="17">
        <f>100*(K390/O390)</f>
        <v>100.46282219518699</v>
      </c>
      <c r="S390" s="19">
        <v>963.74564323663299</v>
      </c>
      <c r="T390" s="17">
        <v>21.404488178018653</v>
      </c>
    </row>
    <row r="391" spans="1:21" x14ac:dyDescent="0.25">
      <c r="A391" s="15">
        <v>43</v>
      </c>
      <c r="B391" s="16" t="s">
        <v>750</v>
      </c>
      <c r="C391" s="17">
        <v>108.28570995541499</v>
      </c>
      <c r="D391" s="18">
        <v>0.24507134271391429</v>
      </c>
      <c r="E391" s="42">
        <v>0.16127103782501381</v>
      </c>
      <c r="F391" s="30">
        <v>5.2055940163952125E-3</v>
      </c>
      <c r="G391" s="41">
        <v>1.6124072234105074</v>
      </c>
      <c r="H391" s="41">
        <v>6.8734722089861727E-2</v>
      </c>
      <c r="I391" s="30">
        <v>7.251320144500227E-2</v>
      </c>
      <c r="J391" s="30">
        <v>2.0190680714489732E-3</v>
      </c>
      <c r="K391" s="19">
        <v>963.80537301442678</v>
      </c>
      <c r="L391" s="17">
        <v>28.896405039935189</v>
      </c>
      <c r="M391" s="17">
        <v>975.04402100848085</v>
      </c>
      <c r="N391" s="17">
        <v>26.721784739946486</v>
      </c>
      <c r="O391" s="17">
        <v>1000.4472732543945</v>
      </c>
      <c r="P391" s="17">
        <v>56.567192077636719</v>
      </c>
      <c r="Q391" s="19">
        <f>100*(K391/M391)</f>
        <v>98.847370195406143</v>
      </c>
      <c r="R391" s="17">
        <f>100*(K391/O391)</f>
        <v>96.33744813749415</v>
      </c>
      <c r="S391" s="19">
        <v>963.80537301442678</v>
      </c>
      <c r="T391" s="17">
        <v>28.896405039935189</v>
      </c>
    </row>
    <row r="392" spans="1:21" x14ac:dyDescent="0.25">
      <c r="A392" s="15">
        <v>65</v>
      </c>
      <c r="B392" s="16" t="s">
        <v>772</v>
      </c>
      <c r="C392" s="17">
        <v>860.76929466086642</v>
      </c>
      <c r="D392" s="18">
        <v>2.4518454493508335</v>
      </c>
      <c r="E392" s="42">
        <v>0.16155156223540112</v>
      </c>
      <c r="F392" s="30">
        <v>5.2977724784019709E-3</v>
      </c>
      <c r="G392" s="41">
        <v>1.5820148167585977</v>
      </c>
      <c r="H392" s="41">
        <v>6.1445766473317523E-2</v>
      </c>
      <c r="I392" s="30">
        <v>7.1022852321894425E-2</v>
      </c>
      <c r="J392" s="30">
        <v>1.4781886282368014E-3</v>
      </c>
      <c r="K392" s="19">
        <v>965.36237376037457</v>
      </c>
      <c r="L392" s="17">
        <v>29.40099502377393</v>
      </c>
      <c r="M392" s="17">
        <v>963.16193419225226</v>
      </c>
      <c r="N392" s="17">
        <v>24.168247001991119</v>
      </c>
      <c r="O392" s="17">
        <v>958.14228057861328</v>
      </c>
      <c r="P392" s="17">
        <v>42.552947998046875</v>
      </c>
      <c r="Q392" s="19">
        <f>100*(K392/M392)</f>
        <v>100.22845998061247</v>
      </c>
      <c r="R392" s="17">
        <f>100*(K392/O392)</f>
        <v>100.7535512551853</v>
      </c>
      <c r="S392" s="19">
        <v>965.36237376037457</v>
      </c>
      <c r="T392" s="17">
        <v>29.40099502377393</v>
      </c>
    </row>
    <row r="393" spans="1:21" x14ac:dyDescent="0.25">
      <c r="A393" s="15">
        <v>68</v>
      </c>
      <c r="B393" s="16" t="s">
        <v>775</v>
      </c>
      <c r="C393" s="17">
        <v>46.957542977440539</v>
      </c>
      <c r="D393" s="18" t="s">
        <v>880</v>
      </c>
      <c r="E393" s="42">
        <v>0.16370686323398143</v>
      </c>
      <c r="F393" s="30">
        <v>4.3110935252680593E-3</v>
      </c>
      <c r="G393" s="41">
        <v>1.6190450485397954</v>
      </c>
      <c r="H393" s="41">
        <v>6.9596225516516869E-2</v>
      </c>
      <c r="I393" s="30">
        <v>7.1728338481512541E-2</v>
      </c>
      <c r="J393" s="30">
        <v>2.4369721245280844E-3</v>
      </c>
      <c r="K393" s="19">
        <v>977.31245976710488</v>
      </c>
      <c r="L393" s="17">
        <v>23.880864432472549</v>
      </c>
      <c r="M393" s="17">
        <v>977.62071994917267</v>
      </c>
      <c r="N393" s="17">
        <v>26.988259863001531</v>
      </c>
      <c r="O393" s="17">
        <v>978.31249237060547</v>
      </c>
      <c r="P393" s="17">
        <v>69.270133972167969</v>
      </c>
      <c r="Q393" s="19">
        <f>100*(K393/M393)</f>
        <v>99.968468325621842</v>
      </c>
      <c r="R393" s="17">
        <f>100*(K393/O393)</f>
        <v>99.897779839131218</v>
      </c>
      <c r="S393" s="19">
        <v>977.31245976710488</v>
      </c>
      <c r="T393" s="17">
        <v>23.880864432472549</v>
      </c>
    </row>
    <row r="394" spans="1:21" x14ac:dyDescent="0.25">
      <c r="A394" s="15">
        <v>60</v>
      </c>
      <c r="B394" s="16" t="s">
        <v>767</v>
      </c>
      <c r="C394" s="17">
        <v>82.623349320175933</v>
      </c>
      <c r="D394" s="18">
        <v>0.64548481986579198</v>
      </c>
      <c r="E394" s="42">
        <v>0.16688438597607799</v>
      </c>
      <c r="F394" s="30">
        <v>3.422091970111076E-3</v>
      </c>
      <c r="G394" s="41">
        <v>1.6719668067253952</v>
      </c>
      <c r="H394" s="41">
        <v>5.2962266638804392E-2</v>
      </c>
      <c r="I394" s="30">
        <v>7.2662556109590007E-2</v>
      </c>
      <c r="J394" s="30">
        <v>1.7543489334925046E-3</v>
      </c>
      <c r="K394" s="19">
        <v>994.88995660078535</v>
      </c>
      <c r="L394" s="17">
        <v>18.904678725546887</v>
      </c>
      <c r="M394" s="17">
        <v>997.93352588163316</v>
      </c>
      <c r="N394" s="17">
        <v>20.129004726629489</v>
      </c>
      <c r="O394" s="17">
        <v>1004.6243667602539</v>
      </c>
      <c r="P394" s="17">
        <v>49.014091491699219</v>
      </c>
      <c r="Q394" s="19">
        <f>100*(K394/M394)</f>
        <v>99.695012823809193</v>
      </c>
      <c r="R394" s="17">
        <f>100*(K394/O394)</f>
        <v>99.031039811341586</v>
      </c>
      <c r="S394" s="19">
        <v>994.88995660078535</v>
      </c>
      <c r="T394" s="17">
        <v>18.904678725546887</v>
      </c>
    </row>
    <row r="395" spans="1:21" x14ac:dyDescent="0.25">
      <c r="A395" s="15">
        <v>76</v>
      </c>
      <c r="B395" s="16" t="s">
        <v>783</v>
      </c>
      <c r="C395" s="17">
        <v>259.00329348495217</v>
      </c>
      <c r="D395" s="18">
        <v>2.3805676721666922E-2</v>
      </c>
      <c r="E395" s="42">
        <v>0.16790306799499485</v>
      </c>
      <c r="F395" s="30">
        <v>4.0459743558399451E-3</v>
      </c>
      <c r="G395" s="41">
        <v>1.6829797289778639</v>
      </c>
      <c r="H395" s="41">
        <v>6.3500850966077493E-2</v>
      </c>
      <c r="I395" s="30">
        <v>7.2697416699938386E-2</v>
      </c>
      <c r="J395" s="30">
        <v>2.110698189114434E-3</v>
      </c>
      <c r="K395" s="19">
        <v>1000.5149953708792</v>
      </c>
      <c r="L395" s="17">
        <v>22.331725012019774</v>
      </c>
      <c r="M395" s="17">
        <v>1002.1099822898963</v>
      </c>
      <c r="N395" s="17">
        <v>24.036607844072307</v>
      </c>
      <c r="O395" s="17">
        <v>1005.5971145629883</v>
      </c>
      <c r="P395" s="17">
        <v>58.93707275390625</v>
      </c>
      <c r="Q395" s="19">
        <f>100*(K395/M395)</f>
        <v>99.840837138916399</v>
      </c>
      <c r="R395" s="17">
        <f>100*(K395/O395)</f>
        <v>99.494616768633264</v>
      </c>
      <c r="S395" s="19">
        <v>1000.5149953708792</v>
      </c>
      <c r="T395" s="17">
        <v>22.331725012019774</v>
      </c>
    </row>
    <row r="396" spans="1:21" x14ac:dyDescent="0.25">
      <c r="A396" s="15">
        <v>66</v>
      </c>
      <c r="B396" s="16" t="s">
        <v>773</v>
      </c>
      <c r="C396" s="17">
        <v>51.610499964488469</v>
      </c>
      <c r="D396" s="18" t="s">
        <v>880</v>
      </c>
      <c r="E396" s="42">
        <v>0.17513514580463818</v>
      </c>
      <c r="F396" s="30">
        <v>5.3074404841478495E-3</v>
      </c>
      <c r="G396" s="41">
        <v>1.8314202075659707</v>
      </c>
      <c r="H396" s="41">
        <v>9.4072901223178129E-2</v>
      </c>
      <c r="I396" s="30">
        <v>7.5842635965141972E-2</v>
      </c>
      <c r="J396" s="30">
        <v>3.1454977202221889E-3</v>
      </c>
      <c r="K396" s="19">
        <v>1040.309151602966</v>
      </c>
      <c r="L396" s="17">
        <v>29.114174322738791</v>
      </c>
      <c r="M396" s="17">
        <v>1056.7887758590846</v>
      </c>
      <c r="N396" s="17">
        <v>33.748152304662597</v>
      </c>
      <c r="O396" s="17">
        <v>1090.9891128540039</v>
      </c>
      <c r="P396" s="17">
        <v>83.155632019042969</v>
      </c>
      <c r="Q396" s="19">
        <f>100*(K396/M396)</f>
        <v>98.440594314344239</v>
      </c>
      <c r="R396" s="17">
        <f>100*(K396/O396)</f>
        <v>95.354677635740998</v>
      </c>
      <c r="S396" s="19">
        <v>1040.309151602966</v>
      </c>
      <c r="T396" s="17">
        <v>29.114174322738791</v>
      </c>
    </row>
    <row r="397" spans="1:21" x14ac:dyDescent="0.25">
      <c r="A397" s="15">
        <v>74</v>
      </c>
      <c r="B397" s="16" t="s">
        <v>781</v>
      </c>
      <c r="C397" s="17">
        <v>126.39201325706874</v>
      </c>
      <c r="D397" s="18">
        <v>5.4915242856511191E-2</v>
      </c>
      <c r="E397" s="42">
        <v>0.17707666709021336</v>
      </c>
      <c r="F397" s="30">
        <v>3.7698263268264214E-3</v>
      </c>
      <c r="G397" s="41">
        <v>1.8109552636426209</v>
      </c>
      <c r="H397" s="41">
        <v>5.7308927789050175E-2</v>
      </c>
      <c r="I397" s="30">
        <v>7.4172874172609107E-2</v>
      </c>
      <c r="J397" s="30">
        <v>1.7366881795253853E-3</v>
      </c>
      <c r="K397" s="19">
        <v>1050.9505825532169</v>
      </c>
      <c r="L397" s="17">
        <v>20.645351650447424</v>
      </c>
      <c r="M397" s="17">
        <v>1049.4231375838824</v>
      </c>
      <c r="N397" s="17">
        <v>20.704199494958743</v>
      </c>
      <c r="O397" s="17">
        <v>1046.2427139282227</v>
      </c>
      <c r="P397" s="17">
        <v>47.230720520019531</v>
      </c>
      <c r="Q397" s="19">
        <f>100*(K397/M397)</f>
        <v>100.14555091408135</v>
      </c>
      <c r="R397" s="17">
        <f>100*(K397/O397)</f>
        <v>100.44997862946335</v>
      </c>
      <c r="S397" s="19">
        <v>1050.9505825532169</v>
      </c>
      <c r="T397" s="17">
        <v>20.645351650447424</v>
      </c>
    </row>
    <row r="398" spans="1:21" x14ac:dyDescent="0.25">
      <c r="A398" s="15">
        <v>83</v>
      </c>
      <c r="B398" s="16" t="s">
        <v>790</v>
      </c>
      <c r="C398" s="17">
        <v>252.42563300746113</v>
      </c>
      <c r="D398" s="18">
        <v>1.1412159803400664E-2</v>
      </c>
      <c r="E398" s="42">
        <v>0.18515134604706351</v>
      </c>
      <c r="F398" s="30">
        <v>2.9130489582996502E-3</v>
      </c>
      <c r="G398" s="41">
        <v>1.9487907176483794</v>
      </c>
      <c r="H398" s="41">
        <v>4.5616802607246668E-2</v>
      </c>
      <c r="I398" s="30">
        <v>7.6337345478425925E-2</v>
      </c>
      <c r="J398" s="30">
        <v>1.3230491183040742E-3</v>
      </c>
      <c r="K398" s="19">
        <v>1095.0202063752829</v>
      </c>
      <c r="L398" s="17">
        <v>15.844518710184161</v>
      </c>
      <c r="M398" s="17">
        <v>1098.0303194274445</v>
      </c>
      <c r="N398" s="17">
        <v>15.708888189824506</v>
      </c>
      <c r="O398" s="17">
        <v>1103.9972305297852</v>
      </c>
      <c r="P398" s="17">
        <v>34.656524658203125</v>
      </c>
      <c r="Q398" s="19">
        <f>100*(K398/M398)</f>
        <v>99.725862483129674</v>
      </c>
      <c r="R398" s="17">
        <f>100*(K398/O398)</f>
        <v>99.186861714300278</v>
      </c>
      <c r="S398" s="19">
        <v>1095.0202063752829</v>
      </c>
      <c r="T398" s="17">
        <v>15.844518710184161</v>
      </c>
    </row>
    <row r="399" spans="1:21" x14ac:dyDescent="0.25">
      <c r="A399" s="15">
        <v>40</v>
      </c>
      <c r="B399" s="16" t="s">
        <v>747</v>
      </c>
      <c r="C399" s="17">
        <v>88.096824928671808</v>
      </c>
      <c r="D399" s="18">
        <v>0.2344076833629328</v>
      </c>
      <c r="E399" s="42">
        <v>0.20856163179022344</v>
      </c>
      <c r="F399" s="30">
        <v>6.6913815234587448E-3</v>
      </c>
      <c r="G399" s="41">
        <v>2.3610215603246232</v>
      </c>
      <c r="H399" s="41">
        <v>0.10303692359872355</v>
      </c>
      <c r="I399" s="30">
        <v>8.2103989837176164E-2</v>
      </c>
      <c r="J399" s="30">
        <v>2.428907691800855E-3</v>
      </c>
      <c r="K399" s="19">
        <v>1221.110800272189</v>
      </c>
      <c r="L399" s="17">
        <v>35.690746814761951</v>
      </c>
      <c r="M399" s="17">
        <v>1230.8929924115259</v>
      </c>
      <c r="N399" s="17">
        <v>31.137776967239802</v>
      </c>
      <c r="O399" s="17">
        <v>1248.0688095092773</v>
      </c>
      <c r="P399" s="17">
        <v>57.94525146484375</v>
      </c>
      <c r="Q399" s="19">
        <f>100*(K399/M399)</f>
        <v>99.205276803130388</v>
      </c>
      <c r="R399" s="17">
        <f>100*(K399/O399)</f>
        <v>97.840022198160057</v>
      </c>
      <c r="S399" s="19">
        <f>O399</f>
        <v>1248.0688095092773</v>
      </c>
      <c r="T399" s="17">
        <v>57.94525146484375</v>
      </c>
    </row>
    <row r="400" spans="1:21" x14ac:dyDescent="0.25">
      <c r="A400" s="15">
        <v>27</v>
      </c>
      <c r="B400" s="16" t="s">
        <v>734</v>
      </c>
      <c r="C400" s="17">
        <v>1796.5168829971415</v>
      </c>
      <c r="D400" s="18">
        <v>1.4066404750434653</v>
      </c>
      <c r="E400" s="42">
        <v>0.21307288335455143</v>
      </c>
      <c r="F400" s="30">
        <v>5.373807057749801E-3</v>
      </c>
      <c r="G400" s="41">
        <v>3.5735707645623349</v>
      </c>
      <c r="H400" s="41">
        <v>0.10671407676542641</v>
      </c>
      <c r="I400" s="30">
        <v>0.12163902457590871</v>
      </c>
      <c r="J400" s="30">
        <v>1.9449567919407093E-3</v>
      </c>
      <c r="K400" s="19">
        <v>1245.1280433352683</v>
      </c>
      <c r="L400" s="17">
        <v>28.556318885804444</v>
      </c>
      <c r="M400" s="17">
        <v>1543.6810161258136</v>
      </c>
      <c r="N400" s="17">
        <v>23.696000498078888</v>
      </c>
      <c r="O400" s="17">
        <v>1980.4716110229492</v>
      </c>
      <c r="P400" s="17">
        <v>28.471946716308594</v>
      </c>
      <c r="Q400" s="19">
        <f>100*(K400/M400)</f>
        <v>80.659671935344164</v>
      </c>
      <c r="R400" s="17">
        <f>100*(K400/O400)</f>
        <v>62.870279806340534</v>
      </c>
      <c r="S400" s="19" t="s">
        <v>706</v>
      </c>
      <c r="T400" s="17" t="s">
        <v>706</v>
      </c>
    </row>
    <row r="401" spans="1:21" x14ac:dyDescent="0.25">
      <c r="A401" s="15">
        <v>47</v>
      </c>
      <c r="B401" s="16" t="s">
        <v>754</v>
      </c>
      <c r="C401" s="17">
        <v>1574.52956870713</v>
      </c>
      <c r="D401" s="18">
        <v>3.9927236853229804</v>
      </c>
      <c r="E401" s="42">
        <v>0.27290710826240111</v>
      </c>
      <c r="F401" s="30">
        <v>1.6432141339805306E-2</v>
      </c>
      <c r="G401" s="41">
        <v>5.9621799530030524</v>
      </c>
      <c r="H401" s="41">
        <v>0.41321688519449407</v>
      </c>
      <c r="I401" s="30">
        <v>0.15844880114013704</v>
      </c>
      <c r="J401" s="30">
        <v>5.438157157360104E-3</v>
      </c>
      <c r="K401" s="19">
        <v>1555.4911763302052</v>
      </c>
      <c r="L401" s="17">
        <v>83.219630628255686</v>
      </c>
      <c r="M401" s="17">
        <v>1970.3433385227929</v>
      </c>
      <c r="N401" s="17">
        <v>60.335575209869376</v>
      </c>
      <c r="O401" s="17">
        <v>2439.2366409301758</v>
      </c>
      <c r="P401" s="17">
        <v>58.159828186035156</v>
      </c>
      <c r="Q401" s="19">
        <f>100*(K401/M401)</f>
        <v>78.945184116814332</v>
      </c>
      <c r="R401" s="17">
        <f>100*(K401/O401)</f>
        <v>63.769588822552123</v>
      </c>
      <c r="S401" s="19" t="s">
        <v>706</v>
      </c>
      <c r="T401" s="17" t="s">
        <v>706</v>
      </c>
    </row>
    <row r="402" spans="1:21" x14ac:dyDescent="0.25">
      <c r="A402" s="15">
        <v>4</v>
      </c>
      <c r="B402" s="16" t="s">
        <v>711</v>
      </c>
      <c r="C402" s="17">
        <v>377.83939464418012</v>
      </c>
      <c r="D402" s="18">
        <v>1.5207187660749372E-2</v>
      </c>
      <c r="E402" s="42">
        <v>0.27465955787412488</v>
      </c>
      <c r="F402" s="30">
        <v>5.5645618199971587E-3</v>
      </c>
      <c r="G402" s="41">
        <v>3.5432371271370484</v>
      </c>
      <c r="H402" s="41">
        <v>9.1391402911501302E-2</v>
      </c>
      <c r="I402" s="30">
        <v>9.3563018968986736E-2</v>
      </c>
      <c r="J402" s="30">
        <v>1.4935755274140536E-3</v>
      </c>
      <c r="K402" s="19">
        <v>1564.3597597105468</v>
      </c>
      <c r="L402" s="17">
        <v>28.141272475723781</v>
      </c>
      <c r="M402" s="17">
        <v>1536.9241829427522</v>
      </c>
      <c r="N402" s="17">
        <v>20.428121841031384</v>
      </c>
      <c r="O402" s="17">
        <v>1499.3810653686523</v>
      </c>
      <c r="P402" s="17">
        <v>30.188560485839844</v>
      </c>
      <c r="Q402" s="19">
        <f>100*(K402/M402)</f>
        <v>101.78509630288097</v>
      </c>
      <c r="R402" s="17">
        <f>100*(K402/O402)</f>
        <v>104.33370114127179</v>
      </c>
      <c r="S402" s="19">
        <v>1499.3810653686523</v>
      </c>
      <c r="T402" s="17">
        <v>30.188560485839844</v>
      </c>
    </row>
    <row r="403" spans="1:21" x14ac:dyDescent="0.25">
      <c r="A403" s="15">
        <v>49</v>
      </c>
      <c r="B403" s="16" t="s">
        <v>756</v>
      </c>
      <c r="C403" s="17">
        <v>210.12169368676697</v>
      </c>
      <c r="D403" s="18" t="s">
        <v>880</v>
      </c>
      <c r="E403" s="42">
        <v>0.30538219187601501</v>
      </c>
      <c r="F403" s="30">
        <v>9.3431112354884181E-3</v>
      </c>
      <c r="G403" s="41">
        <v>4.3964342634127496</v>
      </c>
      <c r="H403" s="41">
        <v>0.16249324980376248</v>
      </c>
      <c r="I403" s="30">
        <v>0.10441324693479753</v>
      </c>
      <c r="J403" s="30">
        <v>2.1652006056147978E-3</v>
      </c>
      <c r="K403" s="19">
        <v>1717.8873540600255</v>
      </c>
      <c r="L403" s="17">
        <v>46.138711226830878</v>
      </c>
      <c r="M403" s="17">
        <v>1711.6702176693673</v>
      </c>
      <c r="N403" s="17">
        <v>30.583673734380795</v>
      </c>
      <c r="O403" s="17">
        <v>1704.0681838989258</v>
      </c>
      <c r="P403" s="17">
        <v>38.189888000488281</v>
      </c>
      <c r="Q403" s="19">
        <f>100*(K403/M403)</f>
        <v>100.36322045721656</v>
      </c>
      <c r="R403" s="17">
        <f>100*(K403/O403)</f>
        <v>100.81095171494144</v>
      </c>
      <c r="S403" s="19">
        <v>1704.0681838989258</v>
      </c>
      <c r="T403" s="17">
        <v>38.189888000488281</v>
      </c>
      <c r="U403" s="20"/>
    </row>
    <row r="404" spans="1:21" x14ac:dyDescent="0.25">
      <c r="A404" s="15">
        <v>6</v>
      </c>
      <c r="B404" s="16" t="s">
        <v>713</v>
      </c>
      <c r="C404" s="17">
        <v>482.23350474378407</v>
      </c>
      <c r="D404" s="18">
        <v>0.50846637449814536</v>
      </c>
      <c r="E404" s="42">
        <v>0.32194234732147925</v>
      </c>
      <c r="F404" s="30">
        <v>8.5927948300730597E-3</v>
      </c>
      <c r="G404" s="41">
        <v>4.9564757712107577</v>
      </c>
      <c r="H404" s="41">
        <v>0.14832927562438372</v>
      </c>
      <c r="I404" s="30">
        <v>0.1116589672277105</v>
      </c>
      <c r="J404" s="30">
        <v>1.511342074604677E-3</v>
      </c>
      <c r="K404" s="19">
        <v>1799.1499405852483</v>
      </c>
      <c r="L404" s="17">
        <v>41.901758684046513</v>
      </c>
      <c r="M404" s="17">
        <v>1811.9297280065061</v>
      </c>
      <c r="N404" s="17">
        <v>25.290487596472872</v>
      </c>
      <c r="O404" s="17">
        <v>1826.6630172729492</v>
      </c>
      <c r="P404" s="17">
        <v>24.547576904296875</v>
      </c>
      <c r="Q404" s="19">
        <f>100*(K404/M404)</f>
        <v>99.2946863653858</v>
      </c>
      <c r="R404" s="17">
        <f>100*(K404/O404)</f>
        <v>98.493806661243099</v>
      </c>
      <c r="S404" s="19">
        <v>1826.6630172729492</v>
      </c>
      <c r="T404" s="17">
        <v>24.547576904296875</v>
      </c>
    </row>
    <row r="405" spans="1:21" x14ac:dyDescent="0.25">
      <c r="A405" s="15">
        <v>16</v>
      </c>
      <c r="B405" s="16" t="s">
        <v>723</v>
      </c>
      <c r="C405" s="17">
        <v>345.10770294802586</v>
      </c>
      <c r="D405" s="18" t="s">
        <v>880</v>
      </c>
      <c r="E405" s="42">
        <v>0.33175769893064333</v>
      </c>
      <c r="F405" s="30">
        <v>5.9706884826870683E-3</v>
      </c>
      <c r="G405" s="41">
        <v>5.0295954931114739</v>
      </c>
      <c r="H405" s="41">
        <v>0.11912035261817512</v>
      </c>
      <c r="I405" s="30">
        <v>0.10995393423090231</v>
      </c>
      <c r="J405" s="30">
        <v>1.6928243506776099E-3</v>
      </c>
      <c r="K405" s="19">
        <v>1846.8358657980782</v>
      </c>
      <c r="L405" s="17">
        <v>28.900563714709392</v>
      </c>
      <c r="M405" s="17">
        <v>1824.3183490747103</v>
      </c>
      <c r="N405" s="17">
        <v>20.062461407381079</v>
      </c>
      <c r="O405" s="17">
        <v>1798.710823059082</v>
      </c>
      <c r="P405" s="17">
        <v>28.018951416015625</v>
      </c>
      <c r="Q405" s="19">
        <f>100*(K405/M405)</f>
        <v>101.23429755200284</v>
      </c>
      <c r="R405" s="17">
        <f>100*(K405/O405)</f>
        <v>102.67552972506995</v>
      </c>
      <c r="S405" s="19">
        <v>1798.710823059082</v>
      </c>
      <c r="T405" s="17">
        <v>28.018951416015625</v>
      </c>
    </row>
    <row r="406" spans="1:21" x14ac:dyDescent="0.25">
      <c r="A406" s="15">
        <v>85</v>
      </c>
      <c r="B406" s="16" t="s">
        <v>792</v>
      </c>
      <c r="C406" s="17">
        <v>454.73816010628917</v>
      </c>
      <c r="D406" s="18">
        <v>9.0956607466372172E-2</v>
      </c>
      <c r="E406" s="42">
        <v>0.33591964065838914</v>
      </c>
      <c r="F406" s="30">
        <v>5.507775813608503E-3</v>
      </c>
      <c r="G406" s="41">
        <v>5.4478890228618431</v>
      </c>
      <c r="H406" s="41">
        <v>0.10989972234260248</v>
      </c>
      <c r="I406" s="30">
        <v>0.11762281809357157</v>
      </c>
      <c r="J406" s="30">
        <v>1.3823230691435485E-3</v>
      </c>
      <c r="K406" s="19">
        <v>1866.9498104662232</v>
      </c>
      <c r="L406" s="17">
        <v>26.576793863015723</v>
      </c>
      <c r="M406" s="17">
        <v>1892.4230024486849</v>
      </c>
      <c r="N406" s="17">
        <v>17.308164435210642</v>
      </c>
      <c r="O406" s="17">
        <v>1920.4854965209961</v>
      </c>
      <c r="P406" s="17">
        <v>21.076202392578125</v>
      </c>
      <c r="Q406" s="19">
        <f>100*(K406/M406)</f>
        <v>98.653937732235292</v>
      </c>
      <c r="R406" s="17">
        <f>100*(K406/O406)</f>
        <v>97.212387901301312</v>
      </c>
      <c r="S406" s="19">
        <v>1920.4854965209961</v>
      </c>
      <c r="T406" s="17">
        <v>21.076202392578125</v>
      </c>
      <c r="U406" s="20"/>
    </row>
    <row r="407" spans="1:21" x14ac:dyDescent="0.25">
      <c r="A407" s="15">
        <v>29</v>
      </c>
      <c r="B407" s="16" t="s">
        <v>736</v>
      </c>
      <c r="C407" s="17">
        <v>108.95539333223942</v>
      </c>
      <c r="D407" s="18">
        <v>0.87772384692175998</v>
      </c>
      <c r="E407" s="42">
        <v>0.380628806507675</v>
      </c>
      <c r="F407" s="30">
        <v>7.0701582159183101E-3</v>
      </c>
      <c r="G407" s="41">
        <v>7.5869305077702096</v>
      </c>
      <c r="H407" s="41">
        <v>0.33354426363034828</v>
      </c>
      <c r="I407" s="30">
        <v>0.14456500589194632</v>
      </c>
      <c r="J407" s="30">
        <v>5.7603618942347863E-3</v>
      </c>
      <c r="K407" s="19">
        <v>2079.1533054770616</v>
      </c>
      <c r="L407" s="17">
        <v>33.011115936835836</v>
      </c>
      <c r="M407" s="17">
        <v>2183.3186159644374</v>
      </c>
      <c r="N407" s="17">
        <v>39.460628877613544</v>
      </c>
      <c r="O407" s="17">
        <v>2282.6719284057617</v>
      </c>
      <c r="P407" s="17">
        <v>68.640708923339844</v>
      </c>
      <c r="Q407" s="19">
        <f>100*(K407/M407)</f>
        <v>95.229037588663488</v>
      </c>
      <c r="R407" s="17">
        <f>100*(K407/O407)</f>
        <v>91.084193028525164</v>
      </c>
      <c r="S407" s="19">
        <v>2282.6719284057617</v>
      </c>
      <c r="T407" s="17">
        <v>68.640708923339844</v>
      </c>
    </row>
    <row r="408" spans="1:21" x14ac:dyDescent="0.25">
      <c r="A408" s="15">
        <v>42</v>
      </c>
      <c r="B408" s="16" t="s">
        <v>749</v>
      </c>
      <c r="C408" s="17">
        <v>422.81192563549644</v>
      </c>
      <c r="D408" s="18">
        <v>0.31244106487643619</v>
      </c>
      <c r="E408" s="42">
        <v>0.38131711193573448</v>
      </c>
      <c r="F408" s="30">
        <v>1.1365671154213948E-2</v>
      </c>
      <c r="G408" s="41">
        <v>6.6592796437938127</v>
      </c>
      <c r="H408" s="41">
        <v>0.25301368840120858</v>
      </c>
      <c r="I408" s="30">
        <v>0.12666005808634531</v>
      </c>
      <c r="J408" s="30">
        <v>2.9842818424337561E-3</v>
      </c>
      <c r="K408" s="19">
        <v>2082.3662278756647</v>
      </c>
      <c r="L408" s="17">
        <v>53.041488494963232</v>
      </c>
      <c r="M408" s="17">
        <v>2067.2365721177439</v>
      </c>
      <c r="N408" s="17">
        <v>33.553980467897759</v>
      </c>
      <c r="O408" s="17">
        <v>2052.1879196166992</v>
      </c>
      <c r="P408" s="17">
        <v>41.613578796386719</v>
      </c>
      <c r="Q408" s="19">
        <f>100*(K408/M408)</f>
        <v>100.73187829404651</v>
      </c>
      <c r="R408" s="17">
        <f>100*(K408/O408)</f>
        <v>101.47054311988164</v>
      </c>
      <c r="S408" s="19">
        <v>2052.1879196166992</v>
      </c>
      <c r="T408" s="17">
        <v>41.613578796386719</v>
      </c>
    </row>
    <row r="409" spans="1:21" x14ac:dyDescent="0.25">
      <c r="A409" s="15">
        <v>14</v>
      </c>
      <c r="B409" s="16" t="s">
        <v>721</v>
      </c>
      <c r="C409" s="17">
        <v>118.85253366189045</v>
      </c>
      <c r="D409" s="18" t="s">
        <v>880</v>
      </c>
      <c r="E409" s="42">
        <v>0.43267524520750478</v>
      </c>
      <c r="F409" s="30">
        <v>8.0362278616013059E-3</v>
      </c>
      <c r="G409" s="41">
        <v>9.7712604239417349</v>
      </c>
      <c r="H409" s="41">
        <v>0.23833526030453209</v>
      </c>
      <c r="I409" s="30">
        <v>0.16378995555312514</v>
      </c>
      <c r="J409" s="30">
        <v>2.5896110428616729E-3</v>
      </c>
      <c r="K409" s="19">
        <v>2317.6915963888564</v>
      </c>
      <c r="L409" s="17">
        <v>36.158736617350314</v>
      </c>
      <c r="M409" s="17">
        <v>2413.4452102628461</v>
      </c>
      <c r="N409" s="17">
        <v>22.471009077790768</v>
      </c>
      <c r="O409" s="17">
        <v>2495.2268600463867</v>
      </c>
      <c r="P409" s="17">
        <v>26.631355285644531</v>
      </c>
      <c r="Q409" s="19">
        <f>100*(K409/M409)</f>
        <v>96.032492742457521</v>
      </c>
      <c r="R409" s="17">
        <f>100*(K409/O409)</f>
        <v>92.885005107141652</v>
      </c>
      <c r="S409" s="19">
        <v>2495.2268600463867</v>
      </c>
      <c r="T409" s="17">
        <v>26.631355285644531</v>
      </c>
    </row>
    <row r="410" spans="1:21" x14ac:dyDescent="0.25">
      <c r="A410" s="15">
        <v>62</v>
      </c>
      <c r="B410" s="16" t="s">
        <v>769</v>
      </c>
      <c r="C410" s="17">
        <v>107.96709796172566</v>
      </c>
      <c r="D410" s="18" t="s">
        <v>880</v>
      </c>
      <c r="E410" s="42">
        <v>0.43676826551661047</v>
      </c>
      <c r="F410" s="30">
        <v>8.073099057870875E-3</v>
      </c>
      <c r="G410" s="41">
        <v>10.302372555968637</v>
      </c>
      <c r="H410" s="41">
        <v>0.26364155483541929</v>
      </c>
      <c r="I410" s="30">
        <v>0.1710743505733465</v>
      </c>
      <c r="J410" s="30">
        <v>3.0276755456791955E-3</v>
      </c>
      <c r="K410" s="19">
        <v>2336.0815535625084</v>
      </c>
      <c r="L410" s="17">
        <v>36.221158150018482</v>
      </c>
      <c r="M410" s="17">
        <v>2462.3167633495659</v>
      </c>
      <c r="N410" s="17">
        <v>23.68933901973196</v>
      </c>
      <c r="O410" s="17">
        <v>2568.2497024536133</v>
      </c>
      <c r="P410" s="17">
        <v>29.597282409667969</v>
      </c>
      <c r="Q410" s="19">
        <f>100*(K410/M410)</f>
        <v>94.873315583680792</v>
      </c>
      <c r="R410" s="17">
        <f>100*(K410/O410)</f>
        <v>90.960063241930882</v>
      </c>
      <c r="S410" s="19">
        <v>2568.2497024536133</v>
      </c>
      <c r="T410" s="17">
        <v>29.597282409667969</v>
      </c>
    </row>
    <row r="411" spans="1:21" x14ac:dyDescent="0.25">
      <c r="A411" s="15">
        <v>31</v>
      </c>
      <c r="B411" s="16" t="s">
        <v>738</v>
      </c>
      <c r="C411" s="17">
        <v>373.50146382926619</v>
      </c>
      <c r="D411" s="18" t="s">
        <v>880</v>
      </c>
      <c r="E411" s="42">
        <v>0.44015090720514893</v>
      </c>
      <c r="F411" s="30">
        <v>9.0274835725550548E-3</v>
      </c>
      <c r="G411" s="41">
        <v>9.8038985606611657</v>
      </c>
      <c r="H411" s="41">
        <v>0.32216573587415565</v>
      </c>
      <c r="I411" s="30">
        <v>0.16154589731143629</v>
      </c>
      <c r="J411" s="30">
        <v>4.1476264192537929E-3</v>
      </c>
      <c r="K411" s="19">
        <v>2351.2402808442212</v>
      </c>
      <c r="L411" s="17">
        <v>40.408115825084906</v>
      </c>
      <c r="M411" s="17">
        <v>2416.5172836800989</v>
      </c>
      <c r="N411" s="17">
        <v>30.287089140173975</v>
      </c>
      <c r="O411" s="17">
        <v>2471.9667434692383</v>
      </c>
      <c r="P411" s="17">
        <v>43.354034423828125</v>
      </c>
      <c r="Q411" s="19">
        <f>100*(K411/M411)</f>
        <v>97.298715665030628</v>
      </c>
      <c r="R411" s="17">
        <f>100*(K411/O411)</f>
        <v>95.116177717844792</v>
      </c>
      <c r="S411" s="19">
        <v>2471.9667434692383</v>
      </c>
      <c r="T411" s="17">
        <v>43.354034423828125</v>
      </c>
    </row>
    <row r="412" spans="1:21" x14ac:dyDescent="0.25">
      <c r="A412" s="15">
        <v>57</v>
      </c>
      <c r="B412" s="16" t="s">
        <v>764</v>
      </c>
      <c r="C412" s="17">
        <v>136.46705303151302</v>
      </c>
      <c r="D412" s="18">
        <v>0.1784536765290223</v>
      </c>
      <c r="E412" s="42">
        <v>0.45080567117131404</v>
      </c>
      <c r="F412" s="30">
        <v>1.2670680166969062E-2</v>
      </c>
      <c r="G412" s="41">
        <v>10.94589388522548</v>
      </c>
      <c r="H412" s="41">
        <v>0.36555715084431262</v>
      </c>
      <c r="I412" s="30">
        <v>0.17610049955684318</v>
      </c>
      <c r="J412" s="30">
        <v>3.1764204566638891E-3</v>
      </c>
      <c r="K412" s="19">
        <v>2398.756123347599</v>
      </c>
      <c r="L412" s="17">
        <v>56.29968096531934</v>
      </c>
      <c r="M412" s="17">
        <v>2518.5435461236398</v>
      </c>
      <c r="N412" s="17">
        <v>31.08151350191315</v>
      </c>
      <c r="O412" s="17">
        <v>2616.5533065795898</v>
      </c>
      <c r="P412" s="17">
        <v>30.02166748046875</v>
      </c>
      <c r="Q412" s="19">
        <f>100*(K412/M412)</f>
        <v>95.243781948483317</v>
      </c>
      <c r="R412" s="17">
        <f>100*(K412/O412)</f>
        <v>91.676180160965288</v>
      </c>
      <c r="S412" s="19">
        <v>2616.5533065795898</v>
      </c>
      <c r="T412" s="17">
        <v>30.02166748046875</v>
      </c>
      <c r="U412" s="20"/>
    </row>
    <row r="413" spans="1:21" x14ac:dyDescent="0.25">
      <c r="A413" s="15">
        <v>77</v>
      </c>
      <c r="B413" s="16" t="s">
        <v>784</v>
      </c>
      <c r="C413" s="17">
        <v>111.59282212786941</v>
      </c>
      <c r="D413" s="18">
        <v>7.4114195539006736E-2</v>
      </c>
      <c r="E413" s="42">
        <v>0.45642357728592614</v>
      </c>
      <c r="F413" s="30">
        <v>8.5984768637209774E-3</v>
      </c>
      <c r="G413" s="41">
        <v>10.332090651481215</v>
      </c>
      <c r="H413" s="41">
        <v>0.25354674222648049</v>
      </c>
      <c r="I413" s="30">
        <v>0.16417947504083949</v>
      </c>
      <c r="J413" s="30">
        <v>2.5818376457179652E-3</v>
      </c>
      <c r="K413" s="19">
        <v>2423.6693478471693</v>
      </c>
      <c r="L413" s="17">
        <v>38.057747424209083</v>
      </c>
      <c r="M413" s="17">
        <v>2464.9830751256641</v>
      </c>
      <c r="N413" s="17">
        <v>22.722200689619285</v>
      </c>
      <c r="O413" s="17">
        <v>2499.232292175293</v>
      </c>
      <c r="P413" s="17">
        <v>26.4739990234375</v>
      </c>
      <c r="Q413" s="19">
        <f>100*(K413/M413)</f>
        <v>98.323975215270451</v>
      </c>
      <c r="R413" s="17">
        <f>100*(K413/O413)</f>
        <v>96.97655377754603</v>
      </c>
      <c r="S413" s="19">
        <v>2499.232292175293</v>
      </c>
      <c r="T413" s="17">
        <v>26.4739990234375</v>
      </c>
      <c r="U413" s="20"/>
    </row>
    <row r="414" spans="1:21" x14ac:dyDescent="0.25">
      <c r="A414" s="15">
        <v>51</v>
      </c>
      <c r="B414" s="16" t="s">
        <v>758</v>
      </c>
      <c r="C414" s="17">
        <v>71.013553719453853</v>
      </c>
      <c r="D414" s="18" t="s">
        <v>880</v>
      </c>
      <c r="E414" s="42">
        <v>0.45806308803473172</v>
      </c>
      <c r="F414" s="30">
        <v>1.4389010595884088E-2</v>
      </c>
      <c r="G414" s="41">
        <v>9.8833453039930017</v>
      </c>
      <c r="H414" s="41">
        <v>0.37756879515113384</v>
      </c>
      <c r="I414" s="30">
        <v>0.15648668756167122</v>
      </c>
      <c r="J414" s="30">
        <v>3.4021872092501312E-3</v>
      </c>
      <c r="K414" s="19">
        <v>2430.9218262576765</v>
      </c>
      <c r="L414" s="17">
        <v>63.616961655543946</v>
      </c>
      <c r="M414" s="17">
        <v>2423.956609596587</v>
      </c>
      <c r="N414" s="17">
        <v>35.240163945617041</v>
      </c>
      <c r="O414" s="17">
        <v>2418.1127548217773</v>
      </c>
      <c r="P414" s="17">
        <v>36.907196044921875</v>
      </c>
      <c r="Q414" s="19">
        <f>100*(K414/M414)</f>
        <v>100.28734906530561</v>
      </c>
      <c r="R414" s="17">
        <f>100*(K414/O414)</f>
        <v>100.52971357147666</v>
      </c>
      <c r="S414" s="19">
        <v>2418.1127548217773</v>
      </c>
      <c r="T414" s="17">
        <v>36.907196044921875</v>
      </c>
      <c r="U414" s="20"/>
    </row>
    <row r="415" spans="1:21" x14ac:dyDescent="0.25">
      <c r="A415" s="15">
        <v>73</v>
      </c>
      <c r="B415" s="16" t="s">
        <v>780</v>
      </c>
      <c r="C415" s="17">
        <v>251.60504057252481</v>
      </c>
      <c r="D415" s="18" t="s">
        <v>880</v>
      </c>
      <c r="E415" s="42">
        <v>0.45834864771485512</v>
      </c>
      <c r="F415" s="30">
        <v>8.7926597409161977E-3</v>
      </c>
      <c r="G415" s="41">
        <v>11.50742259910788</v>
      </c>
      <c r="H415" s="41">
        <v>0.31349804650649871</v>
      </c>
      <c r="I415" s="30">
        <v>0.18208779353093615</v>
      </c>
      <c r="J415" s="30">
        <v>3.522289048233426E-3</v>
      </c>
      <c r="K415" s="19">
        <v>2432.1841834365773</v>
      </c>
      <c r="L415" s="17">
        <v>38.865868220380662</v>
      </c>
      <c r="M415" s="17">
        <v>2565.184826118415</v>
      </c>
      <c r="N415" s="17">
        <v>25.455867357444959</v>
      </c>
      <c r="O415" s="17">
        <v>2672.0476150512695</v>
      </c>
      <c r="P415" s="17">
        <v>32.024383544921875</v>
      </c>
      <c r="Q415" s="19">
        <f>100*(K415/M415)</f>
        <v>94.81516336259125</v>
      </c>
      <c r="R415" s="17">
        <f>100*(K415/O415)</f>
        <v>91.023235130108631</v>
      </c>
      <c r="S415" s="19">
        <v>2672.0476150512695</v>
      </c>
      <c r="T415" s="17">
        <v>32.024383544921875</v>
      </c>
    </row>
    <row r="416" spans="1:21" x14ac:dyDescent="0.25">
      <c r="A416" s="15">
        <v>45</v>
      </c>
      <c r="B416" s="16" t="s">
        <v>752</v>
      </c>
      <c r="C416" s="17">
        <v>165.40440098308073</v>
      </c>
      <c r="D416" s="18">
        <v>7.4946500863016879E-2</v>
      </c>
      <c r="E416" s="42">
        <v>0.46309998648283751</v>
      </c>
      <c r="F416" s="30">
        <v>2.0157161714291705E-2</v>
      </c>
      <c r="G416" s="41">
        <v>10.628512111477876</v>
      </c>
      <c r="H416" s="41">
        <v>0.53642197320950857</v>
      </c>
      <c r="I416" s="30">
        <v>0.16645484041226377</v>
      </c>
      <c r="J416" s="30">
        <v>4.2524775946640725E-3</v>
      </c>
      <c r="K416" s="19">
        <v>2453.1519574760882</v>
      </c>
      <c r="L416" s="17">
        <v>88.815151464342989</v>
      </c>
      <c r="M416" s="17">
        <v>2491.2017291583597</v>
      </c>
      <c r="N416" s="17">
        <v>46.872774351178805</v>
      </c>
      <c r="O416" s="17">
        <v>2522.3779678344727</v>
      </c>
      <c r="P416" s="17">
        <v>42.920112609863281</v>
      </c>
      <c r="Q416" s="19">
        <f>100*(K416/M416)</f>
        <v>98.472633860320641</v>
      </c>
      <c r="R416" s="17">
        <f>100*(K416/O416)</f>
        <v>97.255525887033627</v>
      </c>
      <c r="S416" s="19">
        <v>2522.3779678344727</v>
      </c>
      <c r="T416" s="17">
        <v>42.920112609863281</v>
      </c>
    </row>
    <row r="417" spans="1:21" x14ac:dyDescent="0.25">
      <c r="A417" s="15">
        <v>3</v>
      </c>
      <c r="B417" s="16" t="s">
        <v>710</v>
      </c>
      <c r="C417" s="17">
        <v>167.31083365615041</v>
      </c>
      <c r="D417" s="18">
        <v>8.5253166809576106E-2</v>
      </c>
      <c r="E417" s="42">
        <v>0.46643723102020657</v>
      </c>
      <c r="F417" s="30">
        <v>1.1204765411258696E-2</v>
      </c>
      <c r="G417" s="41">
        <v>10.789625434715699</v>
      </c>
      <c r="H417" s="41">
        <v>0.30244738942438387</v>
      </c>
      <c r="I417" s="30">
        <v>0.16776906533317487</v>
      </c>
      <c r="J417" s="30">
        <v>2.4236509473861707E-3</v>
      </c>
      <c r="K417" s="19">
        <v>2467.8386296900162</v>
      </c>
      <c r="L417" s="17">
        <v>49.255184414656696</v>
      </c>
      <c r="M417" s="17">
        <v>2505.1733200999083</v>
      </c>
      <c r="N417" s="17">
        <v>26.054037996170109</v>
      </c>
      <c r="O417" s="17">
        <v>2535.5768203735352</v>
      </c>
      <c r="P417" s="17">
        <v>24.232864379882813</v>
      </c>
      <c r="Q417" s="19">
        <f>100*(K417/M417)</f>
        <v>98.509696310816409</v>
      </c>
      <c r="R417" s="17">
        <f>100*(K417/O417)</f>
        <v>97.328489906547574</v>
      </c>
      <c r="S417" s="19">
        <v>2535.5768203735352</v>
      </c>
      <c r="T417" s="17">
        <v>24.232864379882813</v>
      </c>
    </row>
    <row r="418" spans="1:21" x14ac:dyDescent="0.25">
      <c r="A418" s="15">
        <v>78</v>
      </c>
      <c r="B418" s="16" t="s">
        <v>785</v>
      </c>
      <c r="C418" s="17">
        <v>93.611273068858893</v>
      </c>
      <c r="D418" s="18">
        <v>0.20857848254199851</v>
      </c>
      <c r="E418" s="42">
        <v>0.4973984665184279</v>
      </c>
      <c r="F418" s="30">
        <v>7.9754652957247426E-3</v>
      </c>
      <c r="G418" s="41">
        <v>12.782763803420218</v>
      </c>
      <c r="H418" s="41">
        <v>0.26221660342122871</v>
      </c>
      <c r="I418" s="30">
        <v>0.18638847176094614</v>
      </c>
      <c r="J418" s="30">
        <v>2.384713698797281E-3</v>
      </c>
      <c r="K418" s="19">
        <v>2602.5220570990477</v>
      </c>
      <c r="L418" s="17">
        <v>34.334202155847606</v>
      </c>
      <c r="M418" s="17">
        <v>2663.7750030570355</v>
      </c>
      <c r="N418" s="17">
        <v>19.319958551771833</v>
      </c>
      <c r="O418" s="17">
        <v>2710.6142044067383</v>
      </c>
      <c r="P418" s="17">
        <v>21.104812622070313</v>
      </c>
      <c r="Q418" s="19">
        <f>100*(K418/M418)</f>
        <v>97.700521031705307</v>
      </c>
      <c r="R418" s="17">
        <f>100*(K418/O418)</f>
        <v>96.012263673230905</v>
      </c>
      <c r="S418" s="19">
        <v>2710.6142044067383</v>
      </c>
      <c r="T418" s="17">
        <v>21.104812622070313</v>
      </c>
    </row>
    <row r="421" spans="1:21" ht="18.75" x14ac:dyDescent="0.3">
      <c r="A421" s="1" t="s">
        <v>793</v>
      </c>
      <c r="D421" s="14"/>
    </row>
    <row r="422" spans="1:21" x14ac:dyDescent="0.25">
      <c r="A422" s="2"/>
      <c r="B422" s="3"/>
      <c r="C422" s="4"/>
      <c r="D422" s="4"/>
      <c r="E422" s="46" t="s">
        <v>1</v>
      </c>
      <c r="F422" s="47"/>
      <c r="G422" s="47"/>
      <c r="H422" s="47"/>
      <c r="I422" s="47"/>
      <c r="J422" s="48"/>
      <c r="K422" s="46" t="s">
        <v>2</v>
      </c>
      <c r="L422" s="47"/>
      <c r="M422" s="47"/>
      <c r="N422" s="47"/>
      <c r="O422" s="47"/>
      <c r="P422" s="48"/>
      <c r="Q422" s="49" t="s">
        <v>3</v>
      </c>
      <c r="R422" s="44" t="s">
        <v>4</v>
      </c>
      <c r="S422" s="51" t="s">
        <v>5</v>
      </c>
      <c r="T422" s="44" t="s">
        <v>6</v>
      </c>
      <c r="U422" s="5"/>
    </row>
    <row r="423" spans="1:21" ht="15.75" thickBot="1" x14ac:dyDescent="0.3">
      <c r="A423" s="6" t="s">
        <v>8</v>
      </c>
      <c r="B423" s="7" t="s">
        <v>9</v>
      </c>
      <c r="C423" s="8" t="s">
        <v>10</v>
      </c>
      <c r="D423" s="8" t="s">
        <v>11</v>
      </c>
      <c r="E423" s="9" t="s">
        <v>12</v>
      </c>
      <c r="F423" s="8" t="s">
        <v>6</v>
      </c>
      <c r="G423" s="10" t="s">
        <v>13</v>
      </c>
      <c r="H423" s="8" t="s">
        <v>6</v>
      </c>
      <c r="I423" s="10" t="s">
        <v>14</v>
      </c>
      <c r="J423" s="11" t="s">
        <v>6</v>
      </c>
      <c r="K423" s="9" t="s">
        <v>12</v>
      </c>
      <c r="L423" s="8" t="s">
        <v>6</v>
      </c>
      <c r="M423" s="10" t="s">
        <v>13</v>
      </c>
      <c r="N423" s="8" t="s">
        <v>6</v>
      </c>
      <c r="O423" s="10" t="s">
        <v>14</v>
      </c>
      <c r="P423" s="11" t="s">
        <v>6</v>
      </c>
      <c r="Q423" s="50"/>
      <c r="R423" s="45"/>
      <c r="S423" s="52"/>
      <c r="T423" s="45"/>
      <c r="U423" s="5"/>
    </row>
    <row r="424" spans="1:21" x14ac:dyDescent="0.25">
      <c r="A424" s="15">
        <v>33</v>
      </c>
      <c r="B424" s="16" t="s">
        <v>826</v>
      </c>
      <c r="C424" s="17">
        <v>720.94895065123467</v>
      </c>
      <c r="D424" s="18">
        <v>26.483178141514607</v>
      </c>
      <c r="E424" s="42">
        <v>1.7446457725350712E-2</v>
      </c>
      <c r="F424" s="30">
        <v>1.1616877404642728E-3</v>
      </c>
      <c r="G424" s="41">
        <v>7.7033231024632359E-2</v>
      </c>
      <c r="H424" s="41">
        <v>0.11601471287260863</v>
      </c>
      <c r="I424" s="30">
        <v>3.2023557552585333E-2</v>
      </c>
      <c r="J424" s="30">
        <v>4.8181425538983635E-2</v>
      </c>
      <c r="K424" s="19">
        <v>111.4936862625664</v>
      </c>
      <c r="L424" s="17">
        <v>7.3600749733320185</v>
      </c>
      <c r="M424" s="17">
        <v>75.351833146484296</v>
      </c>
      <c r="N424" s="17">
        <v>109.79993426027751</v>
      </c>
      <c r="O424" s="17" t="s">
        <v>706</v>
      </c>
      <c r="P424" s="17" t="s">
        <v>706</v>
      </c>
      <c r="Q424" s="19">
        <f>100*(K424/M424)</f>
        <v>147.96413253254528</v>
      </c>
      <c r="R424" s="17" t="s">
        <v>706</v>
      </c>
      <c r="S424" s="19" t="s">
        <v>706</v>
      </c>
      <c r="T424" s="17" t="s">
        <v>706</v>
      </c>
      <c r="U424" s="5"/>
    </row>
    <row r="425" spans="1:21" x14ac:dyDescent="0.25">
      <c r="A425" s="15">
        <v>46</v>
      </c>
      <c r="B425" s="16" t="s">
        <v>839</v>
      </c>
      <c r="C425" s="17">
        <v>505.77046359505999</v>
      </c>
      <c r="D425" s="18">
        <v>7.5726625013815676</v>
      </c>
      <c r="E425" s="42">
        <v>2.9232469764590142E-2</v>
      </c>
      <c r="F425" s="30">
        <v>4.458234583148481E-3</v>
      </c>
      <c r="G425" s="41">
        <v>0.24824089820486808</v>
      </c>
      <c r="H425" s="41">
        <v>6.0890264328982674E-2</v>
      </c>
      <c r="I425" s="30">
        <v>6.1589481804650556E-2</v>
      </c>
      <c r="J425" s="30">
        <v>1.1831996438779956E-2</v>
      </c>
      <c r="K425" s="19">
        <v>185.73679800698929</v>
      </c>
      <c r="L425" s="17">
        <v>27.922632565954032</v>
      </c>
      <c r="M425" s="17">
        <v>225.14624432917677</v>
      </c>
      <c r="N425" s="17">
        <v>49.570602351858383</v>
      </c>
      <c r="O425" s="17">
        <v>659.95693206787109</v>
      </c>
      <c r="P425" s="17">
        <v>420.96138000488281</v>
      </c>
      <c r="Q425" s="19">
        <f>100*(K425/M425)</f>
        <v>82.496067638344172</v>
      </c>
      <c r="R425" s="17">
        <f>100*(K425/O425)</f>
        <v>28.143775598357955</v>
      </c>
      <c r="S425" s="19" t="s">
        <v>706</v>
      </c>
      <c r="T425" s="17" t="s">
        <v>706</v>
      </c>
    </row>
    <row r="426" spans="1:21" x14ac:dyDescent="0.25">
      <c r="A426" s="15">
        <v>68</v>
      </c>
      <c r="B426" s="16" t="s">
        <v>861</v>
      </c>
      <c r="C426" s="17">
        <v>1291.5466476727531</v>
      </c>
      <c r="D426" s="18">
        <v>14.537358138189827</v>
      </c>
      <c r="E426" s="42">
        <v>3.2317279920870058E-2</v>
      </c>
      <c r="F426" s="30">
        <v>1.258011779234164E-3</v>
      </c>
      <c r="G426" s="41">
        <v>0.29318166865961859</v>
      </c>
      <c r="H426" s="41">
        <v>1.8173553514475235E-2</v>
      </c>
      <c r="I426" s="30">
        <v>6.5796188723577745E-2</v>
      </c>
      <c r="J426" s="30">
        <v>3.1740281228149494E-3</v>
      </c>
      <c r="K426" s="19">
        <v>205.02843803660664</v>
      </c>
      <c r="L426" s="17">
        <v>7.855537986324606</v>
      </c>
      <c r="M426" s="17">
        <v>261.06066059859245</v>
      </c>
      <c r="N426" s="17">
        <v>14.270487789499853</v>
      </c>
      <c r="O426" s="17">
        <v>799.96585845947266</v>
      </c>
      <c r="P426" s="17">
        <v>101.20868682861328</v>
      </c>
      <c r="Q426" s="19">
        <f>100*(K426/M426)</f>
        <v>78.536703908774257</v>
      </c>
      <c r="R426" s="17">
        <f>100*(K426/O426)</f>
        <v>25.629648549181631</v>
      </c>
      <c r="S426" s="19" t="s">
        <v>706</v>
      </c>
      <c r="T426" s="17" t="s">
        <v>706</v>
      </c>
    </row>
    <row r="427" spans="1:21" x14ac:dyDescent="0.25">
      <c r="A427" s="15">
        <v>32</v>
      </c>
      <c r="B427" s="16" t="s">
        <v>825</v>
      </c>
      <c r="C427" s="17">
        <v>1763.0602041664558</v>
      </c>
      <c r="D427" s="18">
        <v>23.278378381536715</v>
      </c>
      <c r="E427" s="42">
        <v>3.9443551066817933E-2</v>
      </c>
      <c r="F427" s="30">
        <v>7.6482074846954452E-4</v>
      </c>
      <c r="G427" s="41">
        <v>0.36863740971695502</v>
      </c>
      <c r="H427" s="41">
        <v>2.7322592322931327E-2</v>
      </c>
      <c r="I427" s="30">
        <v>6.7783208763014954E-2</v>
      </c>
      <c r="J427" s="30">
        <v>4.8489709686310098E-3</v>
      </c>
      <c r="K427" s="19">
        <v>249.37486568293508</v>
      </c>
      <c r="L427" s="17">
        <v>4.7431082660231993</v>
      </c>
      <c r="M427" s="17">
        <v>318.64309636826221</v>
      </c>
      <c r="N427" s="17">
        <v>20.27314423083223</v>
      </c>
      <c r="O427" s="17">
        <v>862.00237274169922</v>
      </c>
      <c r="P427" s="17">
        <v>148.84471893310547</v>
      </c>
      <c r="Q427" s="19">
        <f>100*(K427/M427)</f>
        <v>78.261499629267846</v>
      </c>
      <c r="R427" s="17">
        <f>100*(K427/O427)</f>
        <v>28.929719171162976</v>
      </c>
      <c r="S427" s="19" t="s">
        <v>706</v>
      </c>
      <c r="T427" s="17" t="s">
        <v>706</v>
      </c>
      <c r="U427" s="20"/>
    </row>
    <row r="428" spans="1:21" x14ac:dyDescent="0.25">
      <c r="A428" s="15">
        <v>1</v>
      </c>
      <c r="B428" s="16" t="s">
        <v>794</v>
      </c>
      <c r="C428" s="17">
        <v>762.17313360591527</v>
      </c>
      <c r="D428" s="18">
        <v>7.8248452702594049</v>
      </c>
      <c r="E428" s="42">
        <v>4.7239754653931702E-2</v>
      </c>
      <c r="F428" s="30">
        <v>1.7708064500400798E-3</v>
      </c>
      <c r="G428" s="41">
        <v>0.4319927170647711</v>
      </c>
      <c r="H428" s="41">
        <v>5.513711109196754E-2</v>
      </c>
      <c r="I428" s="30">
        <v>6.6323512284470032E-2</v>
      </c>
      <c r="J428" s="30">
        <v>8.0918393713781817E-3</v>
      </c>
      <c r="K428" s="19">
        <v>297.54333592673936</v>
      </c>
      <c r="L428" s="17">
        <v>10.900077764818121</v>
      </c>
      <c r="M428" s="17">
        <v>364.59052919418929</v>
      </c>
      <c r="N428" s="17">
        <v>39.115408189901501</v>
      </c>
      <c r="O428" s="17">
        <v>816.67423248291016</v>
      </c>
      <c r="P428" s="17">
        <v>257.12966918945313</v>
      </c>
      <c r="Q428" s="19">
        <f>100*(K428/M428)</f>
        <v>81.6102756657897</v>
      </c>
      <c r="R428" s="17">
        <f>100*(K428/O428)</f>
        <v>36.433540338615472</v>
      </c>
      <c r="S428" s="29" t="s">
        <v>706</v>
      </c>
      <c r="T428" s="24" t="s">
        <v>706</v>
      </c>
    </row>
    <row r="429" spans="1:21" x14ac:dyDescent="0.25">
      <c r="A429" s="15">
        <v>34</v>
      </c>
      <c r="B429" s="16" t="s">
        <v>827</v>
      </c>
      <c r="C429" s="17">
        <v>222.16209275048527</v>
      </c>
      <c r="D429" s="18">
        <v>0.79651213436093693</v>
      </c>
      <c r="E429" s="42">
        <v>6.5119595548156675E-2</v>
      </c>
      <c r="F429" s="30">
        <v>1.972106201866546E-3</v>
      </c>
      <c r="G429" s="41">
        <v>0.55407875184759714</v>
      </c>
      <c r="H429" s="41">
        <v>2.0028948410309128E-2</v>
      </c>
      <c r="I429" s="30">
        <v>6.1710423467168284E-2</v>
      </c>
      <c r="J429" s="30">
        <v>1.2179781966781397E-3</v>
      </c>
      <c r="K429" s="19">
        <v>406.67239828518763</v>
      </c>
      <c r="L429" s="17">
        <v>11.935390368370918</v>
      </c>
      <c r="M429" s="17">
        <v>447.66505308019748</v>
      </c>
      <c r="N429" s="17">
        <v>13.086969289664808</v>
      </c>
      <c r="O429" s="17">
        <v>664.16263580322266</v>
      </c>
      <c r="P429" s="17">
        <v>42.290687561035156</v>
      </c>
      <c r="Q429" s="19">
        <f>100*(K429/M429)</f>
        <v>90.843007620774415</v>
      </c>
      <c r="R429" s="17">
        <f>100*(K429/O429)</f>
        <v>61.23084563367037</v>
      </c>
      <c r="S429" s="19" t="s">
        <v>706</v>
      </c>
      <c r="T429" s="17" t="s">
        <v>706</v>
      </c>
    </row>
    <row r="430" spans="1:21" x14ac:dyDescent="0.25">
      <c r="A430" s="15">
        <v>44</v>
      </c>
      <c r="B430" s="16" t="s">
        <v>837</v>
      </c>
      <c r="C430" s="17">
        <v>762.61787727778437</v>
      </c>
      <c r="D430" s="18">
        <v>10.423019672209785</v>
      </c>
      <c r="E430" s="42">
        <v>7.3785513424296997E-2</v>
      </c>
      <c r="F430" s="30">
        <v>1.7634445153485328E-3</v>
      </c>
      <c r="G430" s="41">
        <v>0.57096040644855062</v>
      </c>
      <c r="H430" s="41">
        <v>8.4491266019406014E-2</v>
      </c>
      <c r="I430" s="30">
        <v>5.6122061401566718E-2</v>
      </c>
      <c r="J430" s="30">
        <v>8.1959679085014722E-3</v>
      </c>
      <c r="K430" s="19">
        <v>458.90716155028156</v>
      </c>
      <c r="L430" s="17">
        <v>10.586413591586904</v>
      </c>
      <c r="M430" s="17">
        <v>458.63548376507026</v>
      </c>
      <c r="N430" s="17">
        <v>54.663289901210646</v>
      </c>
      <c r="O430" s="17">
        <v>457.27252960205078</v>
      </c>
      <c r="P430" s="17">
        <v>328.24039459228516</v>
      </c>
      <c r="Q430" s="19">
        <f>100*(K430/M430)</f>
        <v>100.05923610248841</v>
      </c>
      <c r="R430" s="17">
        <f>100*(K430/O430)</f>
        <v>100.35747433803937</v>
      </c>
      <c r="S430" s="19">
        <v>458.90716155028156</v>
      </c>
      <c r="T430" s="17">
        <v>10.586413591586904</v>
      </c>
      <c r="U430" s="20"/>
    </row>
    <row r="431" spans="1:21" x14ac:dyDescent="0.25">
      <c r="A431" s="15">
        <v>63</v>
      </c>
      <c r="B431" s="16" t="s">
        <v>856</v>
      </c>
      <c r="C431" s="17">
        <v>546.69793402922858</v>
      </c>
      <c r="D431" s="18">
        <v>7.4881448605336409</v>
      </c>
      <c r="E431" s="42">
        <v>7.6617773716522411E-2</v>
      </c>
      <c r="F431" s="30">
        <v>8.1478399885348309E-3</v>
      </c>
      <c r="G431" s="41">
        <v>0.53654943445161662</v>
      </c>
      <c r="H431" s="41">
        <v>8.5766403783421707E-2</v>
      </c>
      <c r="I431" s="30">
        <v>5.0790084827651447E-2</v>
      </c>
      <c r="J431" s="30">
        <v>6.0613594412629668E-3</v>
      </c>
      <c r="K431" s="19">
        <v>475.88755319102341</v>
      </c>
      <c r="L431" s="17">
        <v>48.785801605752113</v>
      </c>
      <c r="M431" s="17">
        <v>436.14690103620205</v>
      </c>
      <c r="N431" s="17">
        <v>56.735150728556135</v>
      </c>
      <c r="O431" s="17">
        <v>231.39476776123047</v>
      </c>
      <c r="P431" s="17">
        <v>242.919921875</v>
      </c>
      <c r="Q431" s="19">
        <f>100*(K431/M431)</f>
        <v>109.11175846037312</v>
      </c>
      <c r="R431" s="17">
        <f>100*(K431/O431)</f>
        <v>205.66046406117442</v>
      </c>
      <c r="S431" s="19">
        <v>475.88755319102341</v>
      </c>
      <c r="T431" s="17">
        <v>48.785801605752113</v>
      </c>
    </row>
    <row r="432" spans="1:21" x14ac:dyDescent="0.25">
      <c r="A432" s="15">
        <v>70</v>
      </c>
      <c r="B432" s="16" t="s">
        <v>863</v>
      </c>
      <c r="C432" s="17">
        <v>514.16369821248509</v>
      </c>
      <c r="D432" s="18">
        <v>4.0102328148669937</v>
      </c>
      <c r="E432" s="42">
        <v>8.0446897051247718E-2</v>
      </c>
      <c r="F432" s="30">
        <v>3.0607783268801619E-3</v>
      </c>
      <c r="G432" s="41">
        <v>0.66182729910136018</v>
      </c>
      <c r="H432" s="41">
        <v>2.9006519139745588E-2</v>
      </c>
      <c r="I432" s="30">
        <v>5.9666986587191544E-2</v>
      </c>
      <c r="J432" s="30">
        <v>1.2980808252971662E-3</v>
      </c>
      <c r="K432" s="19">
        <v>498.77360351415456</v>
      </c>
      <c r="L432" s="17">
        <v>18.261389520529576</v>
      </c>
      <c r="M432" s="17">
        <v>515.73110579552599</v>
      </c>
      <c r="N432" s="17">
        <v>17.724898117648479</v>
      </c>
      <c r="O432" s="17">
        <v>591.58802032470703</v>
      </c>
      <c r="P432" s="17">
        <v>47.178268432617188</v>
      </c>
      <c r="Q432" s="19">
        <f>100*(K432/M432)</f>
        <v>96.711948903059834</v>
      </c>
      <c r="R432" s="17">
        <f>100*(K432/O432)</f>
        <v>84.310970874696025</v>
      </c>
      <c r="S432" s="19">
        <v>498.77360351415456</v>
      </c>
      <c r="T432" s="17">
        <v>18.261389520529576</v>
      </c>
    </row>
    <row r="433" spans="1:21" x14ac:dyDescent="0.25">
      <c r="A433" s="15">
        <v>57</v>
      </c>
      <c r="B433" s="16" t="s">
        <v>850</v>
      </c>
      <c r="C433" s="17">
        <v>76.877409369927946</v>
      </c>
      <c r="D433" s="18">
        <v>0.98140793715601538</v>
      </c>
      <c r="E433" s="42">
        <v>8.7424426429267302E-2</v>
      </c>
      <c r="F433" s="30">
        <v>2.1587988489822109E-3</v>
      </c>
      <c r="G433" s="41">
        <v>0.70608851971527242</v>
      </c>
      <c r="H433" s="41">
        <v>3.5088444989403764E-2</v>
      </c>
      <c r="I433" s="30">
        <v>5.8576724613721723E-2</v>
      </c>
      <c r="J433" s="30">
        <v>2.5261075228907356E-3</v>
      </c>
      <c r="K433" s="19">
        <v>540.26937811739356</v>
      </c>
      <c r="L433" s="17">
        <v>12.797285877157151</v>
      </c>
      <c r="M433" s="17">
        <v>542.42101336500809</v>
      </c>
      <c r="N433" s="17">
        <v>20.8859251278584</v>
      </c>
      <c r="O433" s="17">
        <v>551.47647857666016</v>
      </c>
      <c r="P433" s="17">
        <v>94.237327575683594</v>
      </c>
      <c r="Q433" s="19">
        <f>100*(K433/M433)</f>
        <v>99.603327453288273</v>
      </c>
      <c r="R433" s="17">
        <f>100*(K433/O433)</f>
        <v>97.967800822948661</v>
      </c>
      <c r="S433" s="19">
        <v>540.26937811739356</v>
      </c>
      <c r="T433" s="17">
        <v>12.797285877157151</v>
      </c>
    </row>
    <row r="434" spans="1:21" x14ac:dyDescent="0.25">
      <c r="A434" s="15">
        <v>81</v>
      </c>
      <c r="B434" s="16" t="s">
        <v>874</v>
      </c>
      <c r="C434" s="17">
        <v>230.62703757190087</v>
      </c>
      <c r="D434" s="18" t="s">
        <v>880</v>
      </c>
      <c r="E434" s="42">
        <v>8.8012329869450442E-2</v>
      </c>
      <c r="F434" s="30">
        <v>2.0007922144843655E-3</v>
      </c>
      <c r="G434" s="41">
        <v>0.70910388689026116</v>
      </c>
      <c r="H434" s="41">
        <v>1.9939461854347518E-2</v>
      </c>
      <c r="I434" s="30">
        <v>5.8433926960271811E-2</v>
      </c>
      <c r="J434" s="30">
        <v>9.6707396414628835E-4</v>
      </c>
      <c r="K434" s="19">
        <v>543.75350332066807</v>
      </c>
      <c r="L434" s="17">
        <v>11.854216884910613</v>
      </c>
      <c r="M434" s="17">
        <v>544.21403300192026</v>
      </c>
      <c r="N434" s="17">
        <v>11.846623518802062</v>
      </c>
      <c r="O434" s="17">
        <v>546.14543914794922</v>
      </c>
      <c r="P434" s="17">
        <v>36.163330078125</v>
      </c>
      <c r="Q434" s="19">
        <f>100*(K434/M434)</f>
        <v>99.915377102881394</v>
      </c>
      <c r="R434" s="17">
        <f>100*(K434/O434)</f>
        <v>99.562033177277314</v>
      </c>
      <c r="S434" s="19">
        <v>543.75350332066807</v>
      </c>
      <c r="T434" s="17">
        <v>11.854216884910613</v>
      </c>
    </row>
    <row r="435" spans="1:21" x14ac:dyDescent="0.25">
      <c r="A435" s="15">
        <v>11</v>
      </c>
      <c r="B435" s="16" t="s">
        <v>804</v>
      </c>
      <c r="C435" s="17">
        <v>259.54039362932792</v>
      </c>
      <c r="D435" s="18">
        <v>0.4748486866229728</v>
      </c>
      <c r="E435" s="42">
        <v>9.0724154184516695E-2</v>
      </c>
      <c r="F435" s="30">
        <v>2.4486353195833604E-3</v>
      </c>
      <c r="G435" s="41">
        <v>0.78348517207713853</v>
      </c>
      <c r="H435" s="41">
        <v>3.3720132078067323E-2</v>
      </c>
      <c r="I435" s="30">
        <v>6.2633485266700609E-2</v>
      </c>
      <c r="J435" s="30">
        <v>2.0997353384719299E-3</v>
      </c>
      <c r="K435" s="19">
        <v>559.80040796575145</v>
      </c>
      <c r="L435" s="17">
        <v>14.471518892643587</v>
      </c>
      <c r="M435" s="17">
        <v>587.46957591120736</v>
      </c>
      <c r="N435" s="17">
        <v>19.20000898447222</v>
      </c>
      <c r="O435" s="17">
        <v>695.88184356689453</v>
      </c>
      <c r="P435" s="17">
        <v>71.482658386230469</v>
      </c>
      <c r="Q435" s="19">
        <f>100*(K435/M435)</f>
        <v>95.290110487417323</v>
      </c>
      <c r="R435" s="17">
        <f>100*(K435/O435)</f>
        <v>80.44474980068054</v>
      </c>
      <c r="S435" s="19">
        <v>559.80040796575145</v>
      </c>
      <c r="T435" s="17">
        <v>14.471518892643587</v>
      </c>
      <c r="U435" s="20"/>
    </row>
    <row r="436" spans="1:21" x14ac:dyDescent="0.25">
      <c r="A436" s="15">
        <v>59</v>
      </c>
      <c r="B436" s="16" t="s">
        <v>852</v>
      </c>
      <c r="C436" s="17">
        <v>308.6364997745759</v>
      </c>
      <c r="D436" s="18">
        <v>0.20891649869642037</v>
      </c>
      <c r="E436" s="42">
        <v>9.3708511991908952E-2</v>
      </c>
      <c r="F436" s="30">
        <v>2.8310222053168281E-3</v>
      </c>
      <c r="G436" s="41">
        <v>0.76269820746321115</v>
      </c>
      <c r="H436" s="41">
        <v>2.752766676300028E-2</v>
      </c>
      <c r="I436" s="30">
        <v>5.9029949166246994E-2</v>
      </c>
      <c r="J436" s="30">
        <v>1.1656971963346719E-3</v>
      </c>
      <c r="K436" s="19">
        <v>577.41395008794495</v>
      </c>
      <c r="L436" s="17">
        <v>16.685793369561679</v>
      </c>
      <c r="M436" s="17">
        <v>575.56552522363802</v>
      </c>
      <c r="N436" s="17">
        <v>15.858301106964177</v>
      </c>
      <c r="O436" s="17">
        <v>568.27068328857422</v>
      </c>
      <c r="P436" s="17">
        <v>42.996406555175781</v>
      </c>
      <c r="Q436" s="19">
        <f>100*(K436/M436)</f>
        <v>100.32114933631384</v>
      </c>
      <c r="R436" s="17">
        <f>100*(K436/O436)</f>
        <v>101.60896331066365</v>
      </c>
      <c r="S436" s="19">
        <v>577.41395008794495</v>
      </c>
      <c r="T436" s="17">
        <v>16.685793369561679</v>
      </c>
    </row>
    <row r="437" spans="1:21" x14ac:dyDescent="0.25">
      <c r="A437" s="15">
        <v>3</v>
      </c>
      <c r="B437" s="16" t="s">
        <v>796</v>
      </c>
      <c r="C437" s="17">
        <v>188.23552985066209</v>
      </c>
      <c r="D437" s="18" t="s">
        <v>880</v>
      </c>
      <c r="E437" s="42">
        <v>9.4008747611787999E-2</v>
      </c>
      <c r="F437" s="30">
        <v>2.2726671262473441E-3</v>
      </c>
      <c r="G437" s="41">
        <v>0.76845049527454679</v>
      </c>
      <c r="H437" s="41">
        <v>2.5386557906445607E-2</v>
      </c>
      <c r="I437" s="30">
        <v>5.9285208704171886E-2</v>
      </c>
      <c r="J437" s="30">
        <v>1.334833976638345E-3</v>
      </c>
      <c r="K437" s="19">
        <v>579.18326536878044</v>
      </c>
      <c r="L437" s="17">
        <v>13.391211448284082</v>
      </c>
      <c r="M437" s="17">
        <v>578.87367292248166</v>
      </c>
      <c r="N437" s="17">
        <v>14.577084076150641</v>
      </c>
      <c r="O437" s="17">
        <v>577.65483856201172</v>
      </c>
      <c r="P437" s="17">
        <v>48.947334289550781</v>
      </c>
      <c r="Q437" s="19">
        <f>100*(K437/M437)</f>
        <v>100.05348186673196</v>
      </c>
      <c r="R437" s="17">
        <f>100*(K437/O437)</f>
        <v>100.26459170853195</v>
      </c>
      <c r="S437" s="19">
        <v>579.18326536878044</v>
      </c>
      <c r="T437" s="17">
        <v>13.391211448284082</v>
      </c>
    </row>
    <row r="438" spans="1:21" x14ac:dyDescent="0.25">
      <c r="A438" s="15">
        <v>48</v>
      </c>
      <c r="B438" s="16" t="s">
        <v>841</v>
      </c>
      <c r="C438" s="17">
        <v>142.52323418667407</v>
      </c>
      <c r="D438" s="18">
        <v>6.4295171421976556E-3</v>
      </c>
      <c r="E438" s="42">
        <v>9.4114094887763011E-2</v>
      </c>
      <c r="F438" s="30">
        <v>2.5304330077393616E-3</v>
      </c>
      <c r="G438" s="41">
        <v>0.77113233944667836</v>
      </c>
      <c r="H438" s="41">
        <v>3.1057755071166832E-2</v>
      </c>
      <c r="I438" s="30">
        <v>5.9425517461652699E-2</v>
      </c>
      <c r="J438" s="30">
        <v>1.7819867644047911E-3</v>
      </c>
      <c r="K438" s="19">
        <v>579.80397118359247</v>
      </c>
      <c r="L438" s="17">
        <v>14.908612024858371</v>
      </c>
      <c r="M438" s="17">
        <v>580.41232861841695</v>
      </c>
      <c r="N438" s="17">
        <v>17.807111531899579</v>
      </c>
      <c r="O438" s="17">
        <v>582.79514312744141</v>
      </c>
      <c r="P438" s="17">
        <v>65.145492553710938</v>
      </c>
      <c r="Q438" s="19">
        <f>100*(K438/M438)</f>
        <v>99.895185301064743</v>
      </c>
      <c r="R438" s="17">
        <f>100*(K438/O438)</f>
        <v>99.486754140091577</v>
      </c>
      <c r="S438" s="19">
        <v>579.80397118359247</v>
      </c>
      <c r="T438" s="17">
        <v>14.908612024858371</v>
      </c>
    </row>
    <row r="439" spans="1:21" x14ac:dyDescent="0.25">
      <c r="A439" s="15">
        <v>47</v>
      </c>
      <c r="B439" s="16" t="s">
        <v>840</v>
      </c>
      <c r="C439" s="17">
        <v>72.905993431444742</v>
      </c>
      <c r="D439" s="18">
        <v>0.51031416949075392</v>
      </c>
      <c r="E439" s="42">
        <v>9.4691328977477118E-2</v>
      </c>
      <c r="F439" s="30">
        <v>2.9393650501868748E-3</v>
      </c>
      <c r="G439" s="41">
        <v>0.77771888222781982</v>
      </c>
      <c r="H439" s="41">
        <v>3.7697939924406225E-2</v>
      </c>
      <c r="I439" s="30">
        <v>5.9567744588166591E-2</v>
      </c>
      <c r="J439" s="30">
        <v>2.217649606129973E-3</v>
      </c>
      <c r="K439" s="19">
        <v>583.20397205479958</v>
      </c>
      <c r="L439" s="17">
        <v>17.308805556203879</v>
      </c>
      <c r="M439" s="17">
        <v>584.18136326135084</v>
      </c>
      <c r="N439" s="17">
        <v>21.535231998856148</v>
      </c>
      <c r="O439" s="17">
        <v>587.98313140869141</v>
      </c>
      <c r="P439" s="17">
        <v>80.83343505859375</v>
      </c>
      <c r="Q439" s="19">
        <f>100*(K439/M439)</f>
        <v>99.832690450600012</v>
      </c>
      <c r="R439" s="17">
        <f>100*(K439/O439)</f>
        <v>99.187194479127001</v>
      </c>
      <c r="S439" s="19">
        <v>583.20397205479958</v>
      </c>
      <c r="T439" s="17">
        <v>17.308805556203879</v>
      </c>
    </row>
    <row r="440" spans="1:21" x14ac:dyDescent="0.25">
      <c r="A440" s="15">
        <v>40</v>
      </c>
      <c r="B440" s="16" t="s">
        <v>833</v>
      </c>
      <c r="C440" s="17">
        <v>637.56149509271836</v>
      </c>
      <c r="D440" s="18">
        <v>0.12121429333305418</v>
      </c>
      <c r="E440" s="42">
        <v>9.763499838609567E-2</v>
      </c>
      <c r="F440" s="30">
        <v>2.4851132835682467E-3</v>
      </c>
      <c r="G440" s="41">
        <v>0.82061326548427715</v>
      </c>
      <c r="H440" s="41">
        <v>2.6784807085121935E-2</v>
      </c>
      <c r="I440" s="30">
        <v>6.0958143934111059E-2</v>
      </c>
      <c r="J440" s="30">
        <v>1.2455593551881996E-3</v>
      </c>
      <c r="K440" s="19">
        <v>600.51481831905505</v>
      </c>
      <c r="L440" s="17">
        <v>14.59463352348962</v>
      </c>
      <c r="M440" s="17">
        <v>608.39051976244662</v>
      </c>
      <c r="N440" s="17">
        <v>14.939362548527015</v>
      </c>
      <c r="O440" s="17">
        <v>637.83168792724609</v>
      </c>
      <c r="P440" s="17">
        <v>43.973922729492188</v>
      </c>
      <c r="Q440" s="19">
        <f>100*(K440/M440)</f>
        <v>98.70548583721083</v>
      </c>
      <c r="R440" s="17">
        <f>100*(K440/O440)</f>
        <v>94.149417422414501</v>
      </c>
      <c r="S440" s="19">
        <v>600.51481831905505</v>
      </c>
      <c r="T440" s="17">
        <v>14.59463352348962</v>
      </c>
      <c r="U440" s="20"/>
    </row>
    <row r="441" spans="1:21" x14ac:dyDescent="0.25">
      <c r="A441" s="15">
        <v>45</v>
      </c>
      <c r="B441" s="16" t="s">
        <v>838</v>
      </c>
      <c r="C441" s="17">
        <v>378.58061015586657</v>
      </c>
      <c r="D441" s="18">
        <v>0.22341841886667596</v>
      </c>
      <c r="E441" s="42">
        <v>9.8118691573353428E-2</v>
      </c>
      <c r="F441" s="30">
        <v>2.1983827020531465E-3</v>
      </c>
      <c r="G441" s="41">
        <v>0.83141416209603569</v>
      </c>
      <c r="H441" s="41">
        <v>2.3586621101553372E-2</v>
      </c>
      <c r="I441" s="30">
        <v>6.1456014878498971E-2</v>
      </c>
      <c r="J441" s="30">
        <v>1.0694348860384039E-3</v>
      </c>
      <c r="K441" s="19">
        <v>603.35483283222345</v>
      </c>
      <c r="L441" s="17">
        <v>12.905023565185559</v>
      </c>
      <c r="M441" s="17">
        <v>614.39654221047101</v>
      </c>
      <c r="N441" s="17">
        <v>13.077751670790633</v>
      </c>
      <c r="O441" s="17">
        <v>655.30300140380859</v>
      </c>
      <c r="P441" s="17">
        <v>37.336349487304688</v>
      </c>
      <c r="Q441" s="19">
        <f>100*(K441/M441)</f>
        <v>98.202836666605947</v>
      </c>
      <c r="R441" s="17">
        <f>100*(K441/O441)</f>
        <v>92.072649070689394</v>
      </c>
      <c r="S441" s="19">
        <v>603.35483283222345</v>
      </c>
      <c r="T441" s="17">
        <v>12.905023565185559</v>
      </c>
    </row>
    <row r="442" spans="1:21" x14ac:dyDescent="0.25">
      <c r="A442" s="15">
        <v>41</v>
      </c>
      <c r="B442" s="16" t="s">
        <v>834</v>
      </c>
      <c r="C442" s="17">
        <v>375.66139773831509</v>
      </c>
      <c r="D442" s="18">
        <v>0.11880515436887304</v>
      </c>
      <c r="E442" s="42">
        <v>9.8363813028798652E-2</v>
      </c>
      <c r="F442" s="30">
        <v>2.5093378846773214E-3</v>
      </c>
      <c r="G442" s="41">
        <v>0.85432667775115212</v>
      </c>
      <c r="H442" s="41">
        <v>3.3024129976253577E-2</v>
      </c>
      <c r="I442" s="30">
        <v>6.2992281434324504E-2</v>
      </c>
      <c r="J442" s="30">
        <v>1.8294035976307993E-3</v>
      </c>
      <c r="K442" s="19">
        <v>604.79359093747883</v>
      </c>
      <c r="L442" s="17">
        <v>14.727122199326004</v>
      </c>
      <c r="M442" s="17">
        <v>627.02102169240175</v>
      </c>
      <c r="N442" s="17">
        <v>18.085102327719767</v>
      </c>
      <c r="O442" s="17">
        <v>708.04119110107422</v>
      </c>
      <c r="P442" s="17">
        <v>61.793327331542969</v>
      </c>
      <c r="Q442" s="19">
        <f>100*(K442/M442)</f>
        <v>96.455074074721054</v>
      </c>
      <c r="R442" s="17">
        <f>100*(K442/O442)</f>
        <v>85.417854008883992</v>
      </c>
      <c r="S442" s="19">
        <v>604.79359093747883</v>
      </c>
      <c r="T442" s="17">
        <v>14.727122199326004</v>
      </c>
    </row>
    <row r="443" spans="1:21" x14ac:dyDescent="0.25">
      <c r="A443" s="15">
        <v>37</v>
      </c>
      <c r="B443" s="16" t="s">
        <v>830</v>
      </c>
      <c r="C443" s="17">
        <v>477.6004936470539</v>
      </c>
      <c r="D443" s="18">
        <v>6.5930459677903301E-3</v>
      </c>
      <c r="E443" s="42">
        <v>9.8410411806972242E-2</v>
      </c>
      <c r="F443" s="30">
        <v>1.8519200594774177E-3</v>
      </c>
      <c r="G443" s="41">
        <v>0.8145656638357569</v>
      </c>
      <c r="H443" s="41">
        <v>2.0230924885748926E-2</v>
      </c>
      <c r="I443" s="30">
        <v>6.0032133140204495E-2</v>
      </c>
      <c r="J443" s="30">
        <v>9.7303896733658482E-4</v>
      </c>
      <c r="K443" s="19">
        <v>605.06706951264948</v>
      </c>
      <c r="L443" s="17">
        <v>10.868314918392343</v>
      </c>
      <c r="M443" s="17">
        <v>605.01206824121687</v>
      </c>
      <c r="N443" s="17">
        <v>11.321160712015001</v>
      </c>
      <c r="O443" s="17">
        <v>604.80594635009766</v>
      </c>
      <c r="P443" s="17">
        <v>35.071372985839844</v>
      </c>
      <c r="Q443" s="19">
        <f>100*(K443/M443)</f>
        <v>100.00909093790351</v>
      </c>
      <c r="R443" s="17">
        <f>100*(K443/O443)</f>
        <v>100.04317470159275</v>
      </c>
      <c r="S443" s="19">
        <v>605.06706951264948</v>
      </c>
      <c r="T443" s="17">
        <v>10.868314918392343</v>
      </c>
      <c r="U443" s="20"/>
    </row>
    <row r="444" spans="1:21" x14ac:dyDescent="0.25">
      <c r="A444" s="15">
        <v>4</v>
      </c>
      <c r="B444" s="16" t="s">
        <v>797</v>
      </c>
      <c r="C444" s="17">
        <v>712.2289360527584</v>
      </c>
      <c r="D444" s="18">
        <v>1.456121484666092E-2</v>
      </c>
      <c r="E444" s="42">
        <v>9.8488191997745098E-2</v>
      </c>
      <c r="F444" s="30">
        <v>2.1751014608096912E-3</v>
      </c>
      <c r="G444" s="41">
        <v>0.82508379887085326</v>
      </c>
      <c r="H444" s="41">
        <v>2.3190180054289439E-2</v>
      </c>
      <c r="I444" s="30">
        <v>6.0759280142543108E-2</v>
      </c>
      <c r="J444" s="30">
        <v>1.0562859696479148E-3</v>
      </c>
      <c r="K444" s="19">
        <v>605.52351949489332</v>
      </c>
      <c r="L444" s="17">
        <v>12.764061917390165</v>
      </c>
      <c r="M444" s="17">
        <v>610.8807464789578</v>
      </c>
      <c r="N444" s="17">
        <v>12.902521624651968</v>
      </c>
      <c r="O444" s="17">
        <v>630.79357147216797</v>
      </c>
      <c r="P444" s="17">
        <v>37.450790405273438</v>
      </c>
      <c r="Q444" s="19">
        <f>100*(K444/M444)</f>
        <v>99.123032275130157</v>
      </c>
      <c r="R444" s="17">
        <f>100*(K444/O444)</f>
        <v>95.993926837539178</v>
      </c>
      <c r="S444" s="19">
        <v>605.52351949489332</v>
      </c>
      <c r="T444" s="17">
        <v>12.764061917390165</v>
      </c>
      <c r="U444" s="20"/>
    </row>
    <row r="445" spans="1:21" x14ac:dyDescent="0.25">
      <c r="A445" s="15">
        <v>7</v>
      </c>
      <c r="B445" s="16" t="s">
        <v>800</v>
      </c>
      <c r="C445" s="17">
        <v>213.88078400015758</v>
      </c>
      <c r="D445" s="18">
        <v>0.27822426292948305</v>
      </c>
      <c r="E445" s="42">
        <v>9.8499428154099344E-2</v>
      </c>
      <c r="F445" s="30">
        <v>2.7955665812981262E-3</v>
      </c>
      <c r="G445" s="41">
        <v>0.81914719675984726</v>
      </c>
      <c r="H445" s="41">
        <v>3.1384370422636906E-2</v>
      </c>
      <c r="I445" s="30">
        <v>6.0315226834562592E-2</v>
      </c>
      <c r="J445" s="30">
        <v>1.5523520343151027E-3</v>
      </c>
      <c r="K445" s="19">
        <v>605.58945576364874</v>
      </c>
      <c r="L445" s="17">
        <v>16.404959029738507</v>
      </c>
      <c r="M445" s="17">
        <v>607.57254207757251</v>
      </c>
      <c r="N445" s="17">
        <v>17.519373985648087</v>
      </c>
      <c r="O445" s="17">
        <v>614.97211456298828</v>
      </c>
      <c r="P445" s="17">
        <v>55.608749389648438</v>
      </c>
      <c r="Q445" s="19">
        <f>100*(K445/M445)</f>
        <v>99.673605013955594</v>
      </c>
      <c r="R445" s="17">
        <f>100*(K445/O445)</f>
        <v>98.4742952441011</v>
      </c>
      <c r="S445" s="19">
        <v>605.58945576364874</v>
      </c>
      <c r="T445" s="17">
        <v>16.404959029738507</v>
      </c>
    </row>
    <row r="446" spans="1:21" x14ac:dyDescent="0.25">
      <c r="A446" s="15">
        <v>2</v>
      </c>
      <c r="B446" s="16" t="s">
        <v>795</v>
      </c>
      <c r="C446" s="17">
        <v>320.09934346162845</v>
      </c>
      <c r="D446" s="18">
        <v>6.1012367337870757E-2</v>
      </c>
      <c r="E446" s="42">
        <v>9.902434398545866E-2</v>
      </c>
      <c r="F446" s="30">
        <v>2.1401117518912204E-3</v>
      </c>
      <c r="G446" s="41">
        <v>0.82076301742983626</v>
      </c>
      <c r="H446" s="41">
        <v>2.4745103359736322E-2</v>
      </c>
      <c r="I446" s="30">
        <v>6.0113848256990642E-2</v>
      </c>
      <c r="J446" s="30">
        <v>1.2636479291034126E-3</v>
      </c>
      <c r="K446" s="19">
        <v>608.66902732758388</v>
      </c>
      <c r="L446" s="17">
        <v>12.552605955131924</v>
      </c>
      <c r="M446" s="17">
        <v>608.47403521154331</v>
      </c>
      <c r="N446" s="17">
        <v>13.800426227789558</v>
      </c>
      <c r="O446" s="17">
        <v>607.75279998779297</v>
      </c>
      <c r="P446" s="17">
        <v>45.466423034667969</v>
      </c>
      <c r="Q446" s="19">
        <f>100*(K446/M446)</f>
        <v>100.03204608656353</v>
      </c>
      <c r="R446" s="17">
        <f>100*(K446/O446)</f>
        <v>100.15075658060471</v>
      </c>
      <c r="S446" s="19">
        <v>608.66902732758388</v>
      </c>
      <c r="T446" s="17">
        <v>12.552605955131924</v>
      </c>
    </row>
    <row r="447" spans="1:21" x14ac:dyDescent="0.25">
      <c r="A447" s="15">
        <v>10</v>
      </c>
      <c r="B447" s="16" t="s">
        <v>803</v>
      </c>
      <c r="C447" s="17">
        <v>302.85399366366295</v>
      </c>
      <c r="D447" s="18">
        <v>0.11744224151781198</v>
      </c>
      <c r="E447" s="42">
        <v>0.10065052843691763</v>
      </c>
      <c r="F447" s="30">
        <v>2.3034068992745615E-3</v>
      </c>
      <c r="G447" s="41">
        <v>0.84705897255760298</v>
      </c>
      <c r="H447" s="41">
        <v>2.7047005028890743E-2</v>
      </c>
      <c r="I447" s="30">
        <v>6.1037440370969191E-2</v>
      </c>
      <c r="J447" s="30">
        <v>1.3591269300617785E-3</v>
      </c>
      <c r="K447" s="19">
        <v>618.20018365617511</v>
      </c>
      <c r="L447" s="17">
        <v>13.490438251311332</v>
      </c>
      <c r="M447" s="17">
        <v>623.03358840639783</v>
      </c>
      <c r="N447" s="17">
        <v>14.869603048802162</v>
      </c>
      <c r="O447" s="17">
        <v>640.62595367431641</v>
      </c>
      <c r="P447" s="17">
        <v>47.898292541503906</v>
      </c>
      <c r="Q447" s="19">
        <f>100*(K447/M447)</f>
        <v>99.22421441794404</v>
      </c>
      <c r="R447" s="17">
        <f>100*(K447/O447)</f>
        <v>96.499397208383755</v>
      </c>
      <c r="S447" s="19">
        <v>618.20018365617511</v>
      </c>
      <c r="T447" s="17">
        <v>13.490438251311332</v>
      </c>
    </row>
    <row r="448" spans="1:21" x14ac:dyDescent="0.25">
      <c r="A448" s="15">
        <v>42</v>
      </c>
      <c r="B448" s="16" t="s">
        <v>835</v>
      </c>
      <c r="C448" s="17">
        <v>376.4590182199795</v>
      </c>
      <c r="D448" s="18">
        <v>1.1255262368843306</v>
      </c>
      <c r="E448" s="42">
        <v>0.1016714494419402</v>
      </c>
      <c r="F448" s="30">
        <v>3.2883437504783383E-3</v>
      </c>
      <c r="G448" s="41">
        <v>0.85421546294404316</v>
      </c>
      <c r="H448" s="41">
        <v>3.7653298037294253E-2</v>
      </c>
      <c r="I448" s="30">
        <v>6.0935045398418881E-2</v>
      </c>
      <c r="J448" s="30">
        <v>1.8249341815172663E-3</v>
      </c>
      <c r="K448" s="19">
        <v>624.1766648988538</v>
      </c>
      <c r="L448" s="17">
        <v>19.241131752748004</v>
      </c>
      <c r="M448" s="17">
        <v>626.96012141074971</v>
      </c>
      <c r="N448" s="17">
        <v>20.622078765303513</v>
      </c>
      <c r="O448" s="17">
        <v>637.01152801513672</v>
      </c>
      <c r="P448" s="17">
        <v>64.477920532226563</v>
      </c>
      <c r="Q448" s="19">
        <f>100*(K448/M448)</f>
        <v>99.556039305078485</v>
      </c>
      <c r="R448" s="17">
        <f>100*(K448/O448)</f>
        <v>97.985144294597774</v>
      </c>
      <c r="S448" s="19">
        <v>624.1766648988538</v>
      </c>
      <c r="T448" s="17">
        <v>19.241131752748004</v>
      </c>
      <c r="U448" s="20"/>
    </row>
    <row r="449" spans="1:21" x14ac:dyDescent="0.25">
      <c r="A449" s="15">
        <v>71</v>
      </c>
      <c r="B449" s="16" t="s">
        <v>864</v>
      </c>
      <c r="C449" s="17">
        <v>194.89219148119807</v>
      </c>
      <c r="D449" s="18" t="s">
        <v>880</v>
      </c>
      <c r="E449" s="42">
        <v>0.10283146477276627</v>
      </c>
      <c r="F449" s="30">
        <v>3.1240452701485647E-3</v>
      </c>
      <c r="G449" s="41">
        <v>0.84193563653906944</v>
      </c>
      <c r="H449" s="41">
        <v>3.0594489598920912E-2</v>
      </c>
      <c r="I449" s="30">
        <v>5.9381559007238037E-2</v>
      </c>
      <c r="J449" s="30">
        <v>1.1839302738433635E-3</v>
      </c>
      <c r="K449" s="19">
        <v>630.96068763735957</v>
      </c>
      <c r="L449" s="17">
        <v>18.260536761603248</v>
      </c>
      <c r="M449" s="17">
        <v>620.21322542663688</v>
      </c>
      <c r="N449" s="17">
        <v>16.8670299772362</v>
      </c>
      <c r="O449" s="17">
        <v>581.18343353271484</v>
      </c>
      <c r="P449" s="17">
        <v>43.311119079589844</v>
      </c>
      <c r="Q449" s="19">
        <f>100*(K449/M449)</f>
        <v>101.73286569362168</v>
      </c>
      <c r="R449" s="17">
        <f>100*(K449/O449)</f>
        <v>108.56480953045657</v>
      </c>
      <c r="S449" s="19">
        <v>630.96068763735957</v>
      </c>
      <c r="T449" s="17">
        <v>18.260536761603248</v>
      </c>
      <c r="U449" s="20"/>
    </row>
    <row r="450" spans="1:21" x14ac:dyDescent="0.25">
      <c r="A450" s="15">
        <v>43</v>
      </c>
      <c r="B450" s="16" t="s">
        <v>836</v>
      </c>
      <c r="C450" s="17">
        <v>159.28482400364706</v>
      </c>
      <c r="D450" s="18" t="s">
        <v>880</v>
      </c>
      <c r="E450" s="42">
        <v>0.10291486349391016</v>
      </c>
      <c r="F450" s="30">
        <v>2.5192219933996502E-3</v>
      </c>
      <c r="G450" s="41">
        <v>0.86231551580991084</v>
      </c>
      <c r="H450" s="41">
        <v>2.8318190990548303E-2</v>
      </c>
      <c r="I450" s="30">
        <v>6.0769662368056171E-2</v>
      </c>
      <c r="J450" s="30">
        <v>1.3303418765522855E-3</v>
      </c>
      <c r="K450" s="19">
        <v>631.44814656587243</v>
      </c>
      <c r="L450" s="17">
        <v>14.724122174462423</v>
      </c>
      <c r="M450" s="17">
        <v>631.38611407977965</v>
      </c>
      <c r="N450" s="17">
        <v>15.441007413363764</v>
      </c>
      <c r="O450" s="17">
        <v>631.16550445556641</v>
      </c>
      <c r="P450" s="17">
        <v>47.163963317871094</v>
      </c>
      <c r="Q450" s="19">
        <f>100*(K450/M450)</f>
        <v>100.00982481000287</v>
      </c>
      <c r="R450" s="17">
        <f>100*(K450/O450)</f>
        <v>100.04478098189948</v>
      </c>
      <c r="S450" s="19">
        <v>631.44814656587243</v>
      </c>
      <c r="T450" s="17">
        <v>14.724122174462423</v>
      </c>
    </row>
    <row r="451" spans="1:21" x14ac:dyDescent="0.25">
      <c r="A451" s="15">
        <v>19</v>
      </c>
      <c r="B451" s="16" t="s">
        <v>812</v>
      </c>
      <c r="C451" s="17">
        <v>241.14135314289018</v>
      </c>
      <c r="D451" s="18" t="s">
        <v>880</v>
      </c>
      <c r="E451" s="42">
        <v>0.10403072525331453</v>
      </c>
      <c r="F451" s="30">
        <v>3.0205283909692242E-3</v>
      </c>
      <c r="G451" s="41">
        <v>0.87337526130709697</v>
      </c>
      <c r="H451" s="41">
        <v>3.5548306847316469E-2</v>
      </c>
      <c r="I451" s="30">
        <v>6.0888879947328105E-2</v>
      </c>
      <c r="J451" s="30">
        <v>1.7368184302876738E-3</v>
      </c>
      <c r="K451" s="19">
        <v>637.96672670035719</v>
      </c>
      <c r="L451" s="17">
        <v>17.636282762936787</v>
      </c>
      <c r="M451" s="17">
        <v>637.39834133897068</v>
      </c>
      <c r="N451" s="17">
        <v>19.269754597451822</v>
      </c>
      <c r="O451" s="17">
        <v>635.38074493408203</v>
      </c>
      <c r="P451" s="17">
        <v>61.421394348144531</v>
      </c>
      <c r="Q451" s="19">
        <f>100*(K451/M451)</f>
        <v>100.08917270794784</v>
      </c>
      <c r="R451" s="17">
        <f>100*(K451/O451)</f>
        <v>100.4069971882046</v>
      </c>
      <c r="S451" s="19">
        <v>637.96672670035719</v>
      </c>
      <c r="T451" s="17">
        <v>17.636282762936787</v>
      </c>
      <c r="U451" s="20"/>
    </row>
    <row r="452" spans="1:21" x14ac:dyDescent="0.25">
      <c r="A452" s="15">
        <v>52</v>
      </c>
      <c r="B452" s="16" t="s">
        <v>845</v>
      </c>
      <c r="C452" s="17">
        <v>369.26574402344585</v>
      </c>
      <c r="D452" s="18">
        <v>0.71288118626575514</v>
      </c>
      <c r="E452" s="42">
        <v>0.10421914998028693</v>
      </c>
      <c r="F452" s="30">
        <v>3.4075051224355538E-3</v>
      </c>
      <c r="G452" s="41">
        <v>0.87939487278049189</v>
      </c>
      <c r="H452" s="41">
        <v>3.8530702944568167E-2</v>
      </c>
      <c r="I452" s="30">
        <v>6.1197703864938967E-2</v>
      </c>
      <c r="J452" s="30">
        <v>1.7849967659132127E-3</v>
      </c>
      <c r="K452" s="19">
        <v>639.0668057257576</v>
      </c>
      <c r="L452" s="17">
        <v>19.892383752508692</v>
      </c>
      <c r="M452" s="17">
        <v>640.65578397523689</v>
      </c>
      <c r="N452" s="17">
        <v>20.819949108741241</v>
      </c>
      <c r="O452" s="17">
        <v>646.26216888427734</v>
      </c>
      <c r="P452" s="17">
        <v>62.694549560546875</v>
      </c>
      <c r="Q452" s="19">
        <f>100*(K452/M452)</f>
        <v>99.751976289104931</v>
      </c>
      <c r="R452" s="17">
        <f>100*(K452/O452)</f>
        <v>98.886618541985527</v>
      </c>
      <c r="S452" s="19">
        <v>639.0668057257576</v>
      </c>
      <c r="T452" s="17">
        <v>19.892383752508692</v>
      </c>
    </row>
    <row r="453" spans="1:21" x14ac:dyDescent="0.25">
      <c r="A453" s="15">
        <v>17</v>
      </c>
      <c r="B453" s="16" t="s">
        <v>810</v>
      </c>
      <c r="C453" s="17">
        <v>172.1189682180912</v>
      </c>
      <c r="D453" s="18">
        <v>1.4377139680752935</v>
      </c>
      <c r="E453" s="42">
        <v>0.10525122147092429</v>
      </c>
      <c r="F453" s="30">
        <v>3.0071439704509938E-3</v>
      </c>
      <c r="G453" s="41">
        <v>0.86495815123845865</v>
      </c>
      <c r="H453" s="41">
        <v>3.8122957310580297E-2</v>
      </c>
      <c r="I453" s="30">
        <v>5.9602801923423425E-2</v>
      </c>
      <c r="J453" s="30">
        <v>2.0002845751026506E-3</v>
      </c>
      <c r="K453" s="19">
        <v>645.08901487218122</v>
      </c>
      <c r="L453" s="17">
        <v>17.53874430254541</v>
      </c>
      <c r="M453" s="17">
        <v>632.82592661805268</v>
      </c>
      <c r="N453" s="17">
        <v>20.759070585904794</v>
      </c>
      <c r="O453" s="17">
        <v>589.26105499267578</v>
      </c>
      <c r="P453" s="17">
        <v>72.841644287109375</v>
      </c>
      <c r="Q453" s="19">
        <f>100*(K453/M453)</f>
        <v>101.93782962080344</v>
      </c>
      <c r="R453" s="17">
        <f>100*(K453/O453)</f>
        <v>109.47423207532346</v>
      </c>
      <c r="S453" s="19">
        <v>645.08901487218122</v>
      </c>
      <c r="T453" s="17">
        <v>17.53874430254541</v>
      </c>
      <c r="U453" s="20"/>
    </row>
    <row r="454" spans="1:21" x14ac:dyDescent="0.25">
      <c r="A454" s="15">
        <v>84</v>
      </c>
      <c r="B454" s="16" t="s">
        <v>877</v>
      </c>
      <c r="C454" s="17">
        <v>208.59137688196924</v>
      </c>
      <c r="D454" s="18">
        <v>5.7888831380127168E-2</v>
      </c>
      <c r="E454" s="42">
        <v>0.10558640511981762</v>
      </c>
      <c r="F454" s="30">
        <v>2.5493067015365063E-3</v>
      </c>
      <c r="G454" s="41">
        <v>0.88444319075422162</v>
      </c>
      <c r="H454" s="41">
        <v>2.7076335439436494E-2</v>
      </c>
      <c r="I454" s="30">
        <v>6.0752011802135318E-2</v>
      </c>
      <c r="J454" s="30">
        <v>1.143479116825029E-3</v>
      </c>
      <c r="K454" s="19">
        <v>647.04362517531968</v>
      </c>
      <c r="L454" s="17">
        <v>14.86395476920967</v>
      </c>
      <c r="M454" s="17">
        <v>643.37958850950861</v>
      </c>
      <c r="N454" s="17">
        <v>14.590381116258698</v>
      </c>
      <c r="O454" s="17">
        <v>630.53607940673828</v>
      </c>
      <c r="P454" s="17">
        <v>40.55023193359375</v>
      </c>
      <c r="Q454" s="19">
        <f>100*(K454/M454)</f>
        <v>100.56949843160233</v>
      </c>
      <c r="R454" s="17">
        <f>100*(K454/O454)</f>
        <v>102.61801763732745</v>
      </c>
      <c r="S454" s="19">
        <v>647.04362517531968</v>
      </c>
      <c r="T454" s="17">
        <v>14.86395476920967</v>
      </c>
      <c r="U454" s="14"/>
    </row>
    <row r="455" spans="1:21" x14ac:dyDescent="0.25">
      <c r="A455" s="15">
        <v>24</v>
      </c>
      <c r="B455" s="16" t="s">
        <v>817</v>
      </c>
      <c r="C455" s="17">
        <v>237.31438656013097</v>
      </c>
      <c r="D455" s="18" t="s">
        <v>880</v>
      </c>
      <c r="E455" s="42">
        <v>0.10569028137132064</v>
      </c>
      <c r="F455" s="30">
        <v>2.2807796332990943E-3</v>
      </c>
      <c r="G455" s="41">
        <v>0.87251422758894592</v>
      </c>
      <c r="H455" s="41">
        <v>2.9596544818335721E-2</v>
      </c>
      <c r="I455" s="30">
        <v>5.9873712640765332E-2</v>
      </c>
      <c r="J455" s="30">
        <v>1.566980778527575E-3</v>
      </c>
      <c r="K455" s="19">
        <v>647.64925518318898</v>
      </c>
      <c r="L455" s="17">
        <v>13.29703026875552</v>
      </c>
      <c r="M455" s="17">
        <v>636.93154750339022</v>
      </c>
      <c r="N455" s="17">
        <v>16.050256130640776</v>
      </c>
      <c r="O455" s="17">
        <v>599.08390045166016</v>
      </c>
      <c r="P455" s="17">
        <v>56.695938110351563</v>
      </c>
      <c r="Q455" s="19">
        <f>100*(K455/M455)</f>
        <v>101.68270950336962</v>
      </c>
      <c r="R455" s="17">
        <f>100*(K455/O455)</f>
        <v>108.10660321449375</v>
      </c>
      <c r="S455" s="19">
        <v>647.64925518318898</v>
      </c>
      <c r="T455" s="17">
        <v>13.29703026875552</v>
      </c>
      <c r="U455" s="14"/>
    </row>
    <row r="456" spans="1:21" x14ac:dyDescent="0.25">
      <c r="A456" s="15">
        <v>9</v>
      </c>
      <c r="B456" s="16" t="s">
        <v>802</v>
      </c>
      <c r="C456" s="17">
        <v>99.998721002064897</v>
      </c>
      <c r="D456" s="18">
        <v>0.7861272605427978</v>
      </c>
      <c r="E456" s="42">
        <v>0.10593984046898917</v>
      </c>
      <c r="F456" s="30">
        <v>2.9433013121480177E-3</v>
      </c>
      <c r="G456" s="41">
        <v>0.94752876979791534</v>
      </c>
      <c r="H456" s="41">
        <v>4.1427286450615365E-2</v>
      </c>
      <c r="I456" s="30">
        <v>6.4868195358153025E-2</v>
      </c>
      <c r="J456" s="30">
        <v>2.1898941484080905E-3</v>
      </c>
      <c r="K456" s="19">
        <v>649.10402779221579</v>
      </c>
      <c r="L456" s="17">
        <v>17.155700407937388</v>
      </c>
      <c r="M456" s="17">
        <v>676.81501887140951</v>
      </c>
      <c r="N456" s="17">
        <v>21.602202505543687</v>
      </c>
      <c r="O456" s="17">
        <v>770.13492584228516</v>
      </c>
      <c r="P456" s="17">
        <v>71.120262145996094</v>
      </c>
      <c r="Q456" s="19">
        <f>100*(K456/M456)</f>
        <v>95.905677281600248</v>
      </c>
      <c r="R456" s="17">
        <f>100*(K456/O456)</f>
        <v>84.28445536115639</v>
      </c>
      <c r="S456" s="19">
        <v>649.10402779221579</v>
      </c>
      <c r="T456" s="17">
        <v>17.155700407937388</v>
      </c>
    </row>
    <row r="457" spans="1:21" x14ac:dyDescent="0.25">
      <c r="A457" s="15">
        <v>38</v>
      </c>
      <c r="B457" s="16" t="s">
        <v>831</v>
      </c>
      <c r="C457" s="17">
        <v>228.53024815329758</v>
      </c>
      <c r="D457" s="18" t="s">
        <v>880</v>
      </c>
      <c r="E457" s="42">
        <v>0.10702476741089934</v>
      </c>
      <c r="F457" s="30">
        <v>1.9788333601868666E-3</v>
      </c>
      <c r="G457" s="41">
        <v>0.90552127909859681</v>
      </c>
      <c r="H457" s="41">
        <v>2.3525387153598802E-2</v>
      </c>
      <c r="I457" s="30">
        <v>6.1363919700631396E-2</v>
      </c>
      <c r="J457" s="30">
        <v>1.1199477979297635E-3</v>
      </c>
      <c r="K457" s="19">
        <v>655.42465627408035</v>
      </c>
      <c r="L457" s="17">
        <v>11.522761050653401</v>
      </c>
      <c r="M457" s="17">
        <v>654.67391833162287</v>
      </c>
      <c r="N457" s="17">
        <v>12.536460995902985</v>
      </c>
      <c r="O457" s="17">
        <v>652.08911895751953</v>
      </c>
      <c r="P457" s="17">
        <v>39.17694091796875</v>
      </c>
      <c r="Q457" s="19">
        <f>100*(K457/M457)</f>
        <v>100.11467356823542</v>
      </c>
      <c r="R457" s="17">
        <f>100*(K457/O457)</f>
        <v>100.51151556123084</v>
      </c>
      <c r="S457" s="19">
        <v>655.42465627408035</v>
      </c>
      <c r="T457" s="17">
        <v>11.522761050653401</v>
      </c>
    </row>
    <row r="458" spans="1:21" x14ac:dyDescent="0.25">
      <c r="A458" s="15">
        <v>21</v>
      </c>
      <c r="B458" s="16" t="s">
        <v>814</v>
      </c>
      <c r="C458" s="17">
        <v>83.1982572937534</v>
      </c>
      <c r="D458" s="18" t="s">
        <v>880</v>
      </c>
      <c r="E458" s="42">
        <v>0.10746997304162338</v>
      </c>
      <c r="F458" s="30">
        <v>2.8801175665167608E-3</v>
      </c>
      <c r="G458" s="41">
        <v>0.94135281005382021</v>
      </c>
      <c r="H458" s="41">
        <v>4.5526259827695689E-2</v>
      </c>
      <c r="I458" s="30">
        <v>6.3527828222502164E-2</v>
      </c>
      <c r="J458" s="30">
        <v>2.5575287834794574E-3</v>
      </c>
      <c r="K458" s="19">
        <v>658.01656798710587</v>
      </c>
      <c r="L458" s="17">
        <v>16.764223517611015</v>
      </c>
      <c r="M458" s="17">
        <v>673.58994245549889</v>
      </c>
      <c r="N458" s="17">
        <v>23.815902606615452</v>
      </c>
      <c r="O458" s="17">
        <v>726.01795196533203</v>
      </c>
      <c r="P458" s="17">
        <v>85.444450378417969</v>
      </c>
      <c r="Q458" s="19">
        <f>100*(K458/M458)</f>
        <v>97.688003711631737</v>
      </c>
      <c r="R458" s="17">
        <f>100*(K458/O458)</f>
        <v>90.633649788666204</v>
      </c>
      <c r="S458" s="19">
        <v>658.01656798710587</v>
      </c>
      <c r="T458" s="17">
        <v>16.764223517611015</v>
      </c>
      <c r="U458" s="14"/>
    </row>
    <row r="459" spans="1:21" x14ac:dyDescent="0.25">
      <c r="A459" s="15">
        <v>16</v>
      </c>
      <c r="B459" s="16" t="s">
        <v>809</v>
      </c>
      <c r="C459" s="17">
        <v>232.27325018242885</v>
      </c>
      <c r="D459" s="18" t="s">
        <v>880</v>
      </c>
      <c r="E459" s="42">
        <v>0.10958640127496588</v>
      </c>
      <c r="F459" s="30">
        <v>2.830233070318195E-3</v>
      </c>
      <c r="G459" s="41">
        <v>0.93695989071555152</v>
      </c>
      <c r="H459" s="41">
        <v>3.5605373689764026E-2</v>
      </c>
      <c r="I459" s="30">
        <v>6.2010189711807703E-2</v>
      </c>
      <c r="J459" s="30">
        <v>1.7285887156932556E-3</v>
      </c>
      <c r="K459" s="19">
        <v>670.32382146166003</v>
      </c>
      <c r="L459" s="17">
        <v>16.442438460265464</v>
      </c>
      <c r="M459" s="17">
        <v>671.28971650564256</v>
      </c>
      <c r="N459" s="17">
        <v>18.6669667799477</v>
      </c>
      <c r="O459" s="17">
        <v>674.52907562255859</v>
      </c>
      <c r="P459" s="17">
        <v>59.638023376464844</v>
      </c>
      <c r="Q459" s="19">
        <f>100*(K459/M459)</f>
        <v>99.856113534851914</v>
      </c>
      <c r="R459" s="17">
        <f>100*(K459/O459)</f>
        <v>99.37656443393233</v>
      </c>
      <c r="S459" s="19">
        <v>670.32382146166003</v>
      </c>
      <c r="T459" s="17">
        <v>16.442438460265464</v>
      </c>
      <c r="U459" s="14"/>
    </row>
    <row r="460" spans="1:21" x14ac:dyDescent="0.25">
      <c r="A460" s="15">
        <v>60</v>
      </c>
      <c r="B460" s="16" t="s">
        <v>853</v>
      </c>
      <c r="C460" s="17">
        <v>137.56595940349996</v>
      </c>
      <c r="D460" s="18">
        <v>0.21807636237051939</v>
      </c>
      <c r="E460" s="42">
        <v>0.1096712233812487</v>
      </c>
      <c r="F460" s="30">
        <v>3.2528833220602546E-3</v>
      </c>
      <c r="G460" s="41">
        <v>0.92052758617306585</v>
      </c>
      <c r="H460" s="41">
        <v>3.3313815751233336E-2</v>
      </c>
      <c r="I460" s="30">
        <v>6.087554258222079E-2</v>
      </c>
      <c r="J460" s="30">
        <v>1.2623062384858712E-3</v>
      </c>
      <c r="K460" s="19">
        <v>670.81658156234573</v>
      </c>
      <c r="L460" s="17">
        <v>18.89642349381802</v>
      </c>
      <c r="M460" s="17">
        <v>662.63891227952706</v>
      </c>
      <c r="N460" s="17">
        <v>17.614783287722616</v>
      </c>
      <c r="O460" s="17">
        <v>634.91344451904297</v>
      </c>
      <c r="P460" s="17">
        <v>44.641494750976563</v>
      </c>
      <c r="Q460" s="19">
        <f>100*(K460/M460)</f>
        <v>101.2341064086754</v>
      </c>
      <c r="R460" s="17">
        <f>100*(K460/O460)</f>
        <v>105.65480812435779</v>
      </c>
      <c r="S460" s="19">
        <v>670.81658156234573</v>
      </c>
      <c r="T460" s="17">
        <v>18.89642349381802</v>
      </c>
      <c r="U460" s="14"/>
    </row>
    <row r="461" spans="1:21" x14ac:dyDescent="0.25">
      <c r="A461" s="15">
        <v>73</v>
      </c>
      <c r="B461" s="16" t="s">
        <v>866</v>
      </c>
      <c r="C461" s="17">
        <v>53.430153012186707</v>
      </c>
      <c r="D461" s="18" t="s">
        <v>880</v>
      </c>
      <c r="E461" s="42">
        <v>0.11006887372057156</v>
      </c>
      <c r="F461" s="30">
        <v>3.6793109453958986E-3</v>
      </c>
      <c r="G461" s="41">
        <v>0.92594486305684498</v>
      </c>
      <c r="H461" s="41">
        <v>4.1293116830412833E-2</v>
      </c>
      <c r="I461" s="30">
        <v>6.1012571462023983E-2</v>
      </c>
      <c r="J461" s="30">
        <v>1.8010437040869506E-3</v>
      </c>
      <c r="K461" s="19">
        <v>673.12616383827674</v>
      </c>
      <c r="L461" s="17">
        <v>21.365957740201395</v>
      </c>
      <c r="M461" s="17">
        <v>665.4989950447391</v>
      </c>
      <c r="N461" s="17">
        <v>21.773602318013388</v>
      </c>
      <c r="O461" s="17">
        <v>639.74857330322266</v>
      </c>
      <c r="P461" s="17">
        <v>63.519477844238281</v>
      </c>
      <c r="Q461" s="19">
        <f>100*(K461/M461)</f>
        <v>101.14608269138333</v>
      </c>
      <c r="R461" s="17">
        <f>100*(K461/O461)</f>
        <v>105.21729815866804</v>
      </c>
      <c r="S461" s="19">
        <v>673.12616383827674</v>
      </c>
      <c r="T461" s="17">
        <v>21.365957740201395</v>
      </c>
      <c r="U461" s="14"/>
    </row>
    <row r="462" spans="1:21" x14ac:dyDescent="0.25">
      <c r="A462" s="15">
        <v>31</v>
      </c>
      <c r="B462" s="16" t="s">
        <v>824</v>
      </c>
      <c r="C462" s="17">
        <v>305.70582241924041</v>
      </c>
      <c r="D462" s="18">
        <v>0.32077902650617407</v>
      </c>
      <c r="E462" s="42">
        <v>0.11058459976360996</v>
      </c>
      <c r="F462" s="30">
        <v>2.3223922873985433E-3</v>
      </c>
      <c r="G462" s="41">
        <v>0.94771754889794235</v>
      </c>
      <c r="H462" s="41">
        <v>2.5823628062844189E-2</v>
      </c>
      <c r="I462" s="30">
        <v>6.2155991318045931E-2</v>
      </c>
      <c r="J462" s="30">
        <v>1.0791222242266944E-3</v>
      </c>
      <c r="K462" s="19">
        <v>676.12030643875823</v>
      </c>
      <c r="L462" s="17">
        <v>13.479965298149068</v>
      </c>
      <c r="M462" s="17">
        <v>676.91343785878212</v>
      </c>
      <c r="N462" s="17">
        <v>13.463148648170943</v>
      </c>
      <c r="O462" s="17">
        <v>679.55493927001953</v>
      </c>
      <c r="P462" s="17">
        <v>37.102699279785156</v>
      </c>
      <c r="Q462" s="19">
        <f>100*(K462/M462)</f>
        <v>99.882831189977153</v>
      </c>
      <c r="R462" s="17">
        <f>100*(K462/O462)</f>
        <v>99.494576136117743</v>
      </c>
      <c r="S462" s="19">
        <v>676.12030643875823</v>
      </c>
      <c r="T462" s="17">
        <v>13.479965298149068</v>
      </c>
      <c r="U462" s="14"/>
    </row>
    <row r="463" spans="1:21" x14ac:dyDescent="0.25">
      <c r="A463" s="15">
        <v>77</v>
      </c>
      <c r="B463" s="16" t="s">
        <v>870</v>
      </c>
      <c r="C463" s="17">
        <v>271.52235827589612</v>
      </c>
      <c r="D463" s="18" t="s">
        <v>880</v>
      </c>
      <c r="E463" s="42">
        <v>0.11115305154073925</v>
      </c>
      <c r="F463" s="30">
        <v>3.2389341509938161E-3</v>
      </c>
      <c r="G463" s="41">
        <v>0.95235276239279321</v>
      </c>
      <c r="H463" s="41">
        <v>3.2100660368461056E-2</v>
      </c>
      <c r="I463" s="30">
        <v>6.2140562615908938E-2</v>
      </c>
      <c r="J463" s="30">
        <v>1.0527937467299309E-3</v>
      </c>
      <c r="K463" s="19">
        <v>679.41894754151178</v>
      </c>
      <c r="L463" s="17">
        <v>18.790298225464937</v>
      </c>
      <c r="M463" s="17">
        <v>679.32699406226504</v>
      </c>
      <c r="N463" s="17">
        <v>16.696472504348151</v>
      </c>
      <c r="O463" s="17">
        <v>679.02088165283203</v>
      </c>
      <c r="P463" s="17">
        <v>36.206245422363281</v>
      </c>
      <c r="Q463" s="19">
        <f>100*(K463/M463)</f>
        <v>100.01353596722204</v>
      </c>
      <c r="R463" s="17">
        <f>100*(K463/O463)</f>
        <v>100.05862351209447</v>
      </c>
      <c r="S463" s="19">
        <v>679.41894754151178</v>
      </c>
      <c r="T463" s="17">
        <v>18.790298225464937</v>
      </c>
      <c r="U463" s="14"/>
    </row>
    <row r="464" spans="1:21" x14ac:dyDescent="0.25">
      <c r="A464" s="15">
        <v>74</v>
      </c>
      <c r="B464" s="16" t="s">
        <v>867</v>
      </c>
      <c r="C464" s="17">
        <v>680.42231231254345</v>
      </c>
      <c r="D464" s="18">
        <v>1.6126518513578967</v>
      </c>
      <c r="E464" s="42">
        <v>0.11165751394739323</v>
      </c>
      <c r="F464" s="30">
        <v>3.4609459199558624E-3</v>
      </c>
      <c r="G464" s="41">
        <v>0.95443050870438051</v>
      </c>
      <c r="H464" s="41">
        <v>7.6059849780284614E-2</v>
      </c>
      <c r="I464" s="30">
        <v>6.1994774474868508E-2</v>
      </c>
      <c r="J464" s="30">
        <v>4.551426881721902E-3</v>
      </c>
      <c r="K464" s="19">
        <v>682.34485486303436</v>
      </c>
      <c r="L464" s="17">
        <v>20.06917019639377</v>
      </c>
      <c r="M464" s="17">
        <v>680.40701741972464</v>
      </c>
      <c r="N464" s="17">
        <v>39.535253849315268</v>
      </c>
      <c r="O464" s="17">
        <v>674.00455474853516</v>
      </c>
      <c r="P464" s="17">
        <v>157.50408172607422</v>
      </c>
      <c r="Q464" s="19">
        <f>100*(K464/M464)</f>
        <v>100.28480562276658</v>
      </c>
      <c r="R464" s="17">
        <f>100*(K464/O464)</f>
        <v>101.23742488915536</v>
      </c>
      <c r="S464" s="19">
        <v>682.34485486303436</v>
      </c>
      <c r="T464" s="17">
        <v>20.06917019639377</v>
      </c>
      <c r="U464" s="14"/>
    </row>
    <row r="465" spans="1:21" x14ac:dyDescent="0.25">
      <c r="A465" s="15">
        <v>55</v>
      </c>
      <c r="B465" s="16" t="s">
        <v>848</v>
      </c>
      <c r="C465" s="17">
        <v>184.59723721699766</v>
      </c>
      <c r="D465" s="18" t="s">
        <v>880</v>
      </c>
      <c r="E465" s="42">
        <v>0.11281372995296667</v>
      </c>
      <c r="F465" s="30">
        <v>3.1060762809603675E-3</v>
      </c>
      <c r="G465" s="41">
        <v>0.98650451088463498</v>
      </c>
      <c r="H465" s="41">
        <v>3.7992478862907478E-2</v>
      </c>
      <c r="I465" s="30">
        <v>6.3421402561016055E-2</v>
      </c>
      <c r="J465" s="30">
        <v>1.7078346217773203E-3</v>
      </c>
      <c r="K465" s="19">
        <v>689.04595986966751</v>
      </c>
      <c r="L465" s="17">
        <v>17.992643586648967</v>
      </c>
      <c r="M465" s="17">
        <v>696.93513432497696</v>
      </c>
      <c r="N465" s="17">
        <v>19.421865655827617</v>
      </c>
      <c r="O465" s="17">
        <v>722.46074676513672</v>
      </c>
      <c r="P465" s="17">
        <v>57.158470153808594</v>
      </c>
      <c r="Q465" s="19">
        <f>100*(K465/M465)</f>
        <v>98.868018834643692</v>
      </c>
      <c r="R465" s="17">
        <f>100*(K465/O465)</f>
        <v>95.37486471824441</v>
      </c>
      <c r="S465" s="19">
        <v>689.04595986966751</v>
      </c>
      <c r="T465" s="17">
        <v>17.992643586648967</v>
      </c>
      <c r="U465" s="14"/>
    </row>
    <row r="466" spans="1:21" x14ac:dyDescent="0.25">
      <c r="A466" s="15">
        <v>23</v>
      </c>
      <c r="B466" s="16" t="s">
        <v>816</v>
      </c>
      <c r="C466" s="17">
        <v>225.22617796723196</v>
      </c>
      <c r="D466" s="18" t="s">
        <v>880</v>
      </c>
      <c r="E466" s="42">
        <v>0.11392085349230958</v>
      </c>
      <c r="F466" s="30">
        <v>2.504970665294141E-3</v>
      </c>
      <c r="G466" s="41">
        <v>0.96938780600293073</v>
      </c>
      <c r="H466" s="41">
        <v>3.0949343294989957E-2</v>
      </c>
      <c r="I466" s="30">
        <v>6.1715328873332427E-2</v>
      </c>
      <c r="J466" s="30">
        <v>1.428561063305368E-3</v>
      </c>
      <c r="K466" s="19">
        <v>695.45601654581969</v>
      </c>
      <c r="L466" s="17">
        <v>14.496169204821683</v>
      </c>
      <c r="M466" s="17">
        <v>688.14818102285733</v>
      </c>
      <c r="N466" s="17">
        <v>15.958271907098663</v>
      </c>
      <c r="O466" s="17">
        <v>664.33429718017578</v>
      </c>
      <c r="P466" s="17">
        <v>49.600601196289063</v>
      </c>
      <c r="Q466" s="19">
        <f>100*(K466/M466)</f>
        <v>101.06195667219524</v>
      </c>
      <c r="R466" s="17">
        <f>100*(K466/O466)</f>
        <v>104.68464739781504</v>
      </c>
      <c r="S466" s="19">
        <v>695.45601654581969</v>
      </c>
      <c r="T466" s="17">
        <v>14.496169204821683</v>
      </c>
      <c r="U466" s="14"/>
    </row>
    <row r="467" spans="1:21" x14ac:dyDescent="0.25">
      <c r="A467" s="15">
        <v>64</v>
      </c>
      <c r="B467" s="16" t="s">
        <v>857</v>
      </c>
      <c r="C467" s="17">
        <v>114.88690052744383</v>
      </c>
      <c r="D467" s="18">
        <v>9.6410514574382336E-2</v>
      </c>
      <c r="E467" s="42">
        <v>0.11546638247896417</v>
      </c>
      <c r="F467" s="30">
        <v>3.6019275650623294E-3</v>
      </c>
      <c r="G467" s="41">
        <v>0.96409717396735484</v>
      </c>
      <c r="H467" s="41">
        <v>3.8387799231677212E-2</v>
      </c>
      <c r="I467" s="30">
        <v>6.055694747734116E-2</v>
      </c>
      <c r="J467" s="30">
        <v>1.4984861627861973E-3</v>
      </c>
      <c r="K467" s="19">
        <v>704.39371950929217</v>
      </c>
      <c r="L467" s="17">
        <v>20.815373385363102</v>
      </c>
      <c r="M467" s="17">
        <v>685.41675005170202</v>
      </c>
      <c r="N467" s="17">
        <v>19.847941157339164</v>
      </c>
      <c r="O467" s="17">
        <v>623.60286712646484</v>
      </c>
      <c r="P467" s="17">
        <v>53.381919860839844</v>
      </c>
      <c r="Q467" s="19">
        <f>100*(K467/M467)</f>
        <v>102.76867605820235</v>
      </c>
      <c r="R467" s="17">
        <f>100*(K467/O467)</f>
        <v>112.95549726304309</v>
      </c>
      <c r="S467" s="19">
        <v>704.39371950929217</v>
      </c>
      <c r="T467" s="17">
        <v>20.815373385363102</v>
      </c>
      <c r="U467" s="14"/>
    </row>
    <row r="468" spans="1:21" x14ac:dyDescent="0.25">
      <c r="A468" s="15">
        <v>22</v>
      </c>
      <c r="B468" s="16" t="s">
        <v>815</v>
      </c>
      <c r="C468" s="17">
        <v>645.53390298190436</v>
      </c>
      <c r="D468" s="18">
        <v>1.1541966150013765</v>
      </c>
      <c r="E468" s="42">
        <v>0.11745162771402617</v>
      </c>
      <c r="F468" s="30">
        <v>2.8898554474350181E-3</v>
      </c>
      <c r="G468" s="41">
        <v>1.0228442532727218</v>
      </c>
      <c r="H468" s="41">
        <v>3.9719720259219264E-2</v>
      </c>
      <c r="I468" s="30">
        <v>6.3161028722167167E-2</v>
      </c>
      <c r="J468" s="30">
        <v>1.8975487720628143E-3</v>
      </c>
      <c r="K468" s="19">
        <v>715.85612329509797</v>
      </c>
      <c r="L468" s="17">
        <v>16.670651122134302</v>
      </c>
      <c r="M468" s="17">
        <v>715.34199849749689</v>
      </c>
      <c r="N468" s="17">
        <v>19.940198172572593</v>
      </c>
      <c r="O468" s="17">
        <v>713.72509002685547</v>
      </c>
      <c r="P468" s="17">
        <v>63.867568969726563</v>
      </c>
      <c r="Q468" s="19">
        <f>100*(K468/M468)</f>
        <v>100.07187118870149</v>
      </c>
      <c r="R468" s="17">
        <f>100*(K468/O468)</f>
        <v>100.29857900444026</v>
      </c>
      <c r="S468" s="19">
        <v>715.85612329509797</v>
      </c>
      <c r="T468" s="17">
        <v>16.670651122134302</v>
      </c>
      <c r="U468" s="14"/>
    </row>
    <row r="469" spans="1:21" x14ac:dyDescent="0.25">
      <c r="A469" s="15">
        <v>14</v>
      </c>
      <c r="B469" s="16" t="s">
        <v>807</v>
      </c>
      <c r="C469" s="17">
        <v>418.39627420057604</v>
      </c>
      <c r="D469" s="18">
        <v>0.19861922339745869</v>
      </c>
      <c r="E469" s="42">
        <v>0.11777148845057127</v>
      </c>
      <c r="F469" s="30">
        <v>4.0615159270864466E-3</v>
      </c>
      <c r="G469" s="41">
        <v>1.0544524781960303</v>
      </c>
      <c r="H469" s="41">
        <v>4.7656957244641807E-2</v>
      </c>
      <c r="I469" s="30">
        <v>6.4936006016952957E-2</v>
      </c>
      <c r="J469" s="30">
        <v>1.8969309999114377E-3</v>
      </c>
      <c r="K469" s="19">
        <v>717.70102936160833</v>
      </c>
      <c r="L469" s="17">
        <v>23.422931689065308</v>
      </c>
      <c r="M469" s="17">
        <v>731.08532109508462</v>
      </c>
      <c r="N469" s="17">
        <v>23.557979357795375</v>
      </c>
      <c r="O469" s="17">
        <v>772.33791351318359</v>
      </c>
      <c r="P469" s="17">
        <v>61.507225036621094</v>
      </c>
      <c r="Q469" s="19">
        <f>100*(K469/M469)</f>
        <v>98.169257219741723</v>
      </c>
      <c r="R469" s="17">
        <f>100*(K469/O469)</f>
        <v>92.925779869714674</v>
      </c>
      <c r="S469" s="19">
        <v>717.70102936160833</v>
      </c>
      <c r="T469" s="17">
        <v>23.422931689065308</v>
      </c>
      <c r="U469" s="14"/>
    </row>
    <row r="470" spans="1:21" x14ac:dyDescent="0.25">
      <c r="A470" s="15">
        <v>35</v>
      </c>
      <c r="B470" s="16" t="s">
        <v>828</v>
      </c>
      <c r="C470" s="17">
        <v>215.01846600785422</v>
      </c>
      <c r="D470" s="18" t="s">
        <v>880</v>
      </c>
      <c r="E470" s="42">
        <v>0.11802286435693683</v>
      </c>
      <c r="F470" s="30">
        <v>2.6494654031102415E-3</v>
      </c>
      <c r="G470" s="41">
        <v>1.0056658614372413</v>
      </c>
      <c r="H470" s="41">
        <v>2.902762002365486E-2</v>
      </c>
      <c r="I470" s="30">
        <v>6.1799687987174091E-2</v>
      </c>
      <c r="J470" s="30">
        <v>1.1212665488318921E-3</v>
      </c>
      <c r="K470" s="19">
        <v>719.15055532816746</v>
      </c>
      <c r="L470" s="17">
        <v>15.276103355002874</v>
      </c>
      <c r="M470" s="17">
        <v>706.68234359834526</v>
      </c>
      <c r="N470" s="17">
        <v>14.696471720924251</v>
      </c>
      <c r="O470" s="17">
        <v>667.25254058837891</v>
      </c>
      <c r="P470" s="17">
        <v>38.852691650390625</v>
      </c>
      <c r="Q470" s="19">
        <f>100*(K470/M470)</f>
        <v>101.76433044390716</v>
      </c>
      <c r="R470" s="17">
        <f>100*(K470/O470)</f>
        <v>107.777866936861</v>
      </c>
      <c r="S470" s="19">
        <v>719.15055532816746</v>
      </c>
      <c r="T470" s="17">
        <v>15.276103355002874</v>
      </c>
    </row>
    <row r="471" spans="1:21" x14ac:dyDescent="0.25">
      <c r="A471" s="15">
        <v>56</v>
      </c>
      <c r="B471" s="16" t="s">
        <v>849</v>
      </c>
      <c r="C471" s="17">
        <v>40.07016705872082</v>
      </c>
      <c r="D471" s="18" t="s">
        <v>880</v>
      </c>
      <c r="E471" s="42">
        <v>0.126481607622702</v>
      </c>
      <c r="F471" s="30">
        <v>4.8292489869026269E-3</v>
      </c>
      <c r="G471" s="41">
        <v>1.1547161926105827</v>
      </c>
      <c r="H471" s="41">
        <v>6.5741695819163962E-2</v>
      </c>
      <c r="I471" s="30">
        <v>6.621350903527827E-2</v>
      </c>
      <c r="J471" s="30">
        <v>2.7963496200143294E-3</v>
      </c>
      <c r="K471" s="19">
        <v>767.73772801135715</v>
      </c>
      <c r="L471" s="17">
        <v>27.635183978507655</v>
      </c>
      <c r="M471" s="17">
        <v>779.46795727107201</v>
      </c>
      <c r="N471" s="17">
        <v>30.989570238774547</v>
      </c>
      <c r="O471" s="17">
        <v>813.20285797119141</v>
      </c>
      <c r="P471" s="17">
        <v>88.396072387695313</v>
      </c>
      <c r="Q471" s="19">
        <f>100*(K471/M471)</f>
        <v>98.495097951071315</v>
      </c>
      <c r="R471" s="17">
        <f>100*(K471/O471)</f>
        <v>94.409128114322868</v>
      </c>
      <c r="S471" s="19">
        <v>767.73772801135715</v>
      </c>
      <c r="T471" s="17">
        <v>27.635183978507655</v>
      </c>
      <c r="U471" s="14"/>
    </row>
    <row r="472" spans="1:21" x14ac:dyDescent="0.25">
      <c r="A472" s="15">
        <v>20</v>
      </c>
      <c r="B472" s="16" t="s">
        <v>813</v>
      </c>
      <c r="C472" s="17">
        <v>98.799946638631411</v>
      </c>
      <c r="D472" s="18" t="s">
        <v>880</v>
      </c>
      <c r="E472" s="42">
        <v>0.13055732947939769</v>
      </c>
      <c r="F472" s="30">
        <v>3.3396123473530032E-3</v>
      </c>
      <c r="G472" s="41">
        <v>1.1782634791523046</v>
      </c>
      <c r="H472" s="41">
        <v>4.6687886113725013E-2</v>
      </c>
      <c r="I472" s="30">
        <v>6.5454556397573749E-2</v>
      </c>
      <c r="J472" s="30">
        <v>1.9807628418406402E-3</v>
      </c>
      <c r="K472" s="19">
        <v>791.01864928701173</v>
      </c>
      <c r="L472" s="17">
        <v>19.041841193936932</v>
      </c>
      <c r="M472" s="17">
        <v>790.50412770978721</v>
      </c>
      <c r="N472" s="17">
        <v>21.766581592786736</v>
      </c>
      <c r="O472" s="17">
        <v>789.05582427978516</v>
      </c>
      <c r="P472" s="17">
        <v>63.5528564453125</v>
      </c>
      <c r="Q472" s="19">
        <f>100*(K472/M472)</f>
        <v>100.06508777869576</v>
      </c>
      <c r="R472" s="17">
        <f>100*(K472/O472)</f>
        <v>100.2487561648782</v>
      </c>
      <c r="S472" s="19">
        <v>791.01864928701173</v>
      </c>
      <c r="T472" s="17">
        <v>19.041841193936932</v>
      </c>
      <c r="U472" s="14"/>
    </row>
    <row r="473" spans="1:21" x14ac:dyDescent="0.25">
      <c r="A473" s="15">
        <v>50</v>
      </c>
      <c r="B473" s="16" t="s">
        <v>843</v>
      </c>
      <c r="C473" s="17">
        <v>613.71052705285365</v>
      </c>
      <c r="D473" s="18">
        <v>1.6670500028674682</v>
      </c>
      <c r="E473" s="42">
        <v>0.13419985625352421</v>
      </c>
      <c r="F473" s="30">
        <v>3.3958577610476398E-3</v>
      </c>
      <c r="G473" s="41">
        <v>1.2038340859707639</v>
      </c>
      <c r="H473" s="41">
        <v>8.6060000754383664E-2</v>
      </c>
      <c r="I473" s="30">
        <v>6.5059887895908608E-2</v>
      </c>
      <c r="J473" s="30">
        <v>4.3499014479607898E-3</v>
      </c>
      <c r="K473" s="19">
        <v>811.75420524446827</v>
      </c>
      <c r="L473" s="17">
        <v>19.30035994026963</v>
      </c>
      <c r="M473" s="17">
        <v>802.35427715838478</v>
      </c>
      <c r="N473" s="17">
        <v>39.671010241055626</v>
      </c>
      <c r="O473" s="17">
        <v>776.34334564208984</v>
      </c>
      <c r="P473" s="17">
        <v>140.98167419433594</v>
      </c>
      <c r="Q473" s="19">
        <f>100*(K473/M473)</f>
        <v>101.17154333860776</v>
      </c>
      <c r="R473" s="17">
        <f>100*(K473/O473)</f>
        <v>104.56123695799712</v>
      </c>
      <c r="S473" s="19">
        <v>811.75420524446827</v>
      </c>
      <c r="T473" s="17">
        <v>19.30035994026963</v>
      </c>
      <c r="U473" s="14"/>
    </row>
    <row r="474" spans="1:21" x14ac:dyDescent="0.25">
      <c r="A474" s="15">
        <v>28</v>
      </c>
      <c r="B474" s="16" t="s">
        <v>821</v>
      </c>
      <c r="C474" s="17">
        <v>2099.1509619142075</v>
      </c>
      <c r="D474" s="18">
        <v>7.1940403068989784</v>
      </c>
      <c r="E474" s="42">
        <v>0.13441481985748513</v>
      </c>
      <c r="F474" s="30">
        <v>4.5902749279630685E-3</v>
      </c>
      <c r="G474" s="41">
        <v>2.3426167311208799</v>
      </c>
      <c r="H474" s="41">
        <v>9.9197943375024231E-2</v>
      </c>
      <c r="I474" s="30">
        <v>0.12640166994969756</v>
      </c>
      <c r="J474" s="30">
        <v>3.1647559924725126E-3</v>
      </c>
      <c r="K474" s="19">
        <v>812.97583162287117</v>
      </c>
      <c r="L474" s="17">
        <v>26.083951505358584</v>
      </c>
      <c r="M474" s="17">
        <v>1225.3175130033546</v>
      </c>
      <c r="N474" s="17">
        <v>30.142102378924847</v>
      </c>
      <c r="O474" s="17">
        <v>2048.5830307006836</v>
      </c>
      <c r="P474" s="17">
        <v>44.240951538085938</v>
      </c>
      <c r="Q474" s="19">
        <f>100*(K474/M474)</f>
        <v>66.348176941517806</v>
      </c>
      <c r="R474" s="17">
        <f>100*(K474/O474)</f>
        <v>39.684787945588241</v>
      </c>
      <c r="S474" s="19" t="s">
        <v>706</v>
      </c>
      <c r="T474" s="17" t="s">
        <v>706</v>
      </c>
      <c r="U474" s="14"/>
    </row>
    <row r="475" spans="1:21" x14ac:dyDescent="0.25">
      <c r="A475" s="15">
        <v>26</v>
      </c>
      <c r="B475" s="16" t="s">
        <v>819</v>
      </c>
      <c r="C475" s="17">
        <v>184.37121831875066</v>
      </c>
      <c r="D475" s="18" t="s">
        <v>880</v>
      </c>
      <c r="E475" s="42">
        <v>0.13483184526715861</v>
      </c>
      <c r="F475" s="30">
        <v>3.4623569867293794E-3</v>
      </c>
      <c r="G475" s="41">
        <v>1.2321311152822592</v>
      </c>
      <c r="H475" s="41">
        <v>4.2872172824574527E-2</v>
      </c>
      <c r="I475" s="30">
        <v>6.6277050374710975E-2</v>
      </c>
      <c r="J475" s="30">
        <v>1.5561518373512972E-3</v>
      </c>
      <c r="K475" s="19">
        <v>815.34510415680745</v>
      </c>
      <c r="L475" s="17">
        <v>19.667351721735145</v>
      </c>
      <c r="M475" s="17">
        <v>815.3087132048214</v>
      </c>
      <c r="N475" s="17">
        <v>19.504692896793472</v>
      </c>
      <c r="O475" s="17">
        <v>815.20557403564453</v>
      </c>
      <c r="P475" s="17">
        <v>49.09515380859375</v>
      </c>
      <c r="Q475" s="19">
        <f>100*(K475/M475)</f>
        <v>100.00446345677369</v>
      </c>
      <c r="R475" s="17">
        <f>100*(K475/O475)</f>
        <v>100.01711594297278</v>
      </c>
      <c r="S475" s="19">
        <v>815.34510415680745</v>
      </c>
      <c r="T475" s="17">
        <v>19.667351721735145</v>
      </c>
      <c r="U475" s="14"/>
    </row>
    <row r="476" spans="1:21" x14ac:dyDescent="0.25">
      <c r="A476" s="15">
        <v>78</v>
      </c>
      <c r="B476" s="16" t="s">
        <v>871</v>
      </c>
      <c r="C476" s="17">
        <v>183.31429039333131</v>
      </c>
      <c r="D476" s="18">
        <v>1.0718876118369614</v>
      </c>
      <c r="E476" s="42">
        <v>0.1407664916875154</v>
      </c>
      <c r="F476" s="30">
        <v>3.2251596632462943E-3</v>
      </c>
      <c r="G476" s="41">
        <v>1.1754648982918325</v>
      </c>
      <c r="H476" s="41">
        <v>6.7079968128500964E-2</v>
      </c>
      <c r="I476" s="30">
        <v>6.0563240314610266E-2</v>
      </c>
      <c r="J476" s="30">
        <v>3.1653675285157048E-3</v>
      </c>
      <c r="K476" s="19">
        <v>848.96794689825447</v>
      </c>
      <c r="L476" s="17">
        <v>18.224676504593731</v>
      </c>
      <c r="M476" s="17">
        <v>789.19874908993802</v>
      </c>
      <c r="N476" s="17">
        <v>31.319035194314836</v>
      </c>
      <c r="O476" s="17">
        <v>623.83174896240234</v>
      </c>
      <c r="P476" s="17">
        <v>112.89119720458984</v>
      </c>
      <c r="Q476" s="19">
        <f>100*(K476/M476)</f>
        <v>107.57340250187157</v>
      </c>
      <c r="R476" s="17">
        <f>100*(K476/O476)</f>
        <v>136.08924975529274</v>
      </c>
      <c r="S476" s="19">
        <v>848.96794689825447</v>
      </c>
      <c r="T476" s="17">
        <v>18.224676504593731</v>
      </c>
      <c r="U476" s="14"/>
    </row>
    <row r="477" spans="1:21" x14ac:dyDescent="0.25">
      <c r="A477" s="15">
        <v>82</v>
      </c>
      <c r="B477" s="16" t="s">
        <v>875</v>
      </c>
      <c r="C477" s="17">
        <v>71.632159160184429</v>
      </c>
      <c r="D477" s="18" t="s">
        <v>880</v>
      </c>
      <c r="E477" s="42">
        <v>0.14449638015931768</v>
      </c>
      <c r="F477" s="30">
        <v>3.7632995167474381E-3</v>
      </c>
      <c r="G477" s="41">
        <v>1.359713895643486</v>
      </c>
      <c r="H477" s="41">
        <v>5.1612926927300004E-2</v>
      </c>
      <c r="I477" s="30">
        <v>6.8247900155815625E-2</v>
      </c>
      <c r="J477" s="30">
        <v>1.8846278685511169E-3</v>
      </c>
      <c r="K477" s="19">
        <v>870.0102984041182</v>
      </c>
      <c r="L477" s="17">
        <v>21.196303727492307</v>
      </c>
      <c r="M477" s="17">
        <v>871.74735343346538</v>
      </c>
      <c r="N477" s="17">
        <v>22.21254496847024</v>
      </c>
      <c r="O477" s="17">
        <v>876.16443634033203</v>
      </c>
      <c r="P477" s="17">
        <v>57.191848754882813</v>
      </c>
      <c r="Q477" s="19">
        <f>100*(K477/M477)</f>
        <v>99.800738709156306</v>
      </c>
      <c r="R477" s="17">
        <f>100*(K477/O477)</f>
        <v>99.297604686864588</v>
      </c>
      <c r="S477" s="19">
        <v>870.0102984041182</v>
      </c>
      <c r="T477" s="17">
        <v>21.196303727492307</v>
      </c>
      <c r="U477" s="14"/>
    </row>
    <row r="478" spans="1:21" x14ac:dyDescent="0.25">
      <c r="A478" s="15">
        <v>36</v>
      </c>
      <c r="B478" s="16" t="s">
        <v>829</v>
      </c>
      <c r="C478" s="17">
        <v>215.87824910814027</v>
      </c>
      <c r="D478" s="18">
        <v>0.26319327790668851</v>
      </c>
      <c r="E478" s="42">
        <v>0.14630315256636098</v>
      </c>
      <c r="F478" s="30">
        <v>2.9383907239902197E-3</v>
      </c>
      <c r="G478" s="41">
        <v>1.3807151806087132</v>
      </c>
      <c r="H478" s="41">
        <v>3.8366107505986888E-2</v>
      </c>
      <c r="I478" s="30">
        <v>6.8446168268619961E-2</v>
      </c>
      <c r="J478" s="30">
        <v>1.3143568860303221E-3</v>
      </c>
      <c r="K478" s="19">
        <v>880.17865239219759</v>
      </c>
      <c r="L478" s="17">
        <v>16.524001140206451</v>
      </c>
      <c r="M478" s="17">
        <v>880.74421343104837</v>
      </c>
      <c r="N478" s="17">
        <v>16.364691000298706</v>
      </c>
      <c r="O478" s="17">
        <v>882.16304779052734</v>
      </c>
      <c r="P478" s="17">
        <v>39.725303649902344</v>
      </c>
      <c r="Q478" s="19">
        <f>100*(K478/M478)</f>
        <v>99.9357860057181</v>
      </c>
      <c r="R478" s="17">
        <f>100*(K478/O478)</f>
        <v>99.775053443544266</v>
      </c>
      <c r="S478" s="19">
        <v>880.17865239219759</v>
      </c>
      <c r="T478" s="17">
        <v>16.524001140206451</v>
      </c>
      <c r="U478" s="14"/>
    </row>
    <row r="479" spans="1:21" x14ac:dyDescent="0.25">
      <c r="A479" s="15">
        <v>51</v>
      </c>
      <c r="B479" s="16" t="s">
        <v>844</v>
      </c>
      <c r="C479" s="17">
        <v>899.12270110159477</v>
      </c>
      <c r="D479" s="18">
        <v>14.442193047389216</v>
      </c>
      <c r="E479" s="42">
        <v>0.14739501347111209</v>
      </c>
      <c r="F479" s="30">
        <v>3.386529531857624E-3</v>
      </c>
      <c r="G479" s="41">
        <v>1.4140707122473437</v>
      </c>
      <c r="H479" s="41">
        <v>0.13453899039440803</v>
      </c>
      <c r="I479" s="30">
        <v>6.9580422505330558E-2</v>
      </c>
      <c r="J479" s="30">
        <v>6.4241640303412135E-3</v>
      </c>
      <c r="K479" s="19">
        <v>886.31578185080525</v>
      </c>
      <c r="L479" s="17">
        <v>19.025994972705348</v>
      </c>
      <c r="M479" s="17">
        <v>894.87172138846461</v>
      </c>
      <c r="N479" s="17">
        <v>56.647184402081109</v>
      </c>
      <c r="O479" s="17">
        <v>916.06616973876953</v>
      </c>
      <c r="P479" s="17">
        <v>190.84453582763672</v>
      </c>
      <c r="Q479" s="19">
        <f>100*(K479/M479)</f>
        <v>99.043892064844314</v>
      </c>
      <c r="R479" s="17">
        <f>100*(K479/O479)</f>
        <v>96.752375661198357</v>
      </c>
      <c r="S479" s="19">
        <v>886.31578185080525</v>
      </c>
      <c r="T479" s="17">
        <v>19.025994972705348</v>
      </c>
      <c r="U479" s="14"/>
    </row>
    <row r="480" spans="1:21" x14ac:dyDescent="0.25">
      <c r="A480" s="15">
        <v>66</v>
      </c>
      <c r="B480" s="16" t="s">
        <v>859</v>
      </c>
      <c r="C480" s="17">
        <v>151.29017248158794</v>
      </c>
      <c r="D480" s="18">
        <v>0.46532140936079486</v>
      </c>
      <c r="E480" s="42">
        <v>0.15006496198526728</v>
      </c>
      <c r="F480" s="30">
        <v>5.0244111378723805E-3</v>
      </c>
      <c r="G480" s="41">
        <v>1.4225294904634971</v>
      </c>
      <c r="H480" s="41">
        <v>5.9928274496571475E-2</v>
      </c>
      <c r="I480" s="30">
        <v>6.8751266232620595E-2</v>
      </c>
      <c r="J480" s="30">
        <v>1.7578688409210349E-3</v>
      </c>
      <c r="K480" s="19">
        <v>901.2984558923107</v>
      </c>
      <c r="L480" s="17">
        <v>28.162406823936522</v>
      </c>
      <c r="M480" s="17">
        <v>898.42335205831364</v>
      </c>
      <c r="N480" s="17">
        <v>25.123562714819172</v>
      </c>
      <c r="O480" s="17">
        <v>891.35646820068359</v>
      </c>
      <c r="P480" s="17">
        <v>52.824020385742188</v>
      </c>
      <c r="Q480" s="19">
        <f>100*(K480/M480)</f>
        <v>100.32001659656441</v>
      </c>
      <c r="R480" s="17">
        <f>100*(K480/O480)</f>
        <v>101.11537729811914</v>
      </c>
      <c r="S480" s="19">
        <v>901.2984558923107</v>
      </c>
      <c r="T480" s="17">
        <v>28.162406823936522</v>
      </c>
      <c r="U480" s="14"/>
    </row>
    <row r="481" spans="1:21" x14ac:dyDescent="0.25">
      <c r="A481" s="15">
        <v>86</v>
      </c>
      <c r="B481" s="16" t="s">
        <v>879</v>
      </c>
      <c r="C481" s="17">
        <v>82.706090695178332</v>
      </c>
      <c r="D481" s="18" t="s">
        <v>880</v>
      </c>
      <c r="E481" s="42">
        <v>0.15552272723042165</v>
      </c>
      <c r="F481" s="30">
        <v>3.3582346372324655E-3</v>
      </c>
      <c r="G481" s="41">
        <v>1.4319630242423196</v>
      </c>
      <c r="H481" s="41">
        <v>4.7476124482682153E-2</v>
      </c>
      <c r="I481" s="30">
        <v>6.6778500951615236E-2</v>
      </c>
      <c r="J481" s="30">
        <v>1.6800589031715947E-3</v>
      </c>
      <c r="K481" s="19">
        <v>931.8173098694059</v>
      </c>
      <c r="L481" s="17">
        <v>18.734321770248698</v>
      </c>
      <c r="M481" s="17">
        <v>902.36966049714226</v>
      </c>
      <c r="N481" s="17">
        <v>19.824551996495757</v>
      </c>
      <c r="O481" s="17">
        <v>830.94120025634766</v>
      </c>
      <c r="P481" s="17">
        <v>52.475929260253906</v>
      </c>
      <c r="Q481" s="19">
        <f>100*(K481/M481)</f>
        <v>103.2633687347201</v>
      </c>
      <c r="R481" s="17">
        <f>100*(K481/O481)</f>
        <v>112.1399816956889</v>
      </c>
      <c r="S481" s="19">
        <v>931.8173098694059</v>
      </c>
      <c r="T481" s="17">
        <v>18.734321770248698</v>
      </c>
      <c r="U481" s="14"/>
    </row>
    <row r="482" spans="1:21" x14ac:dyDescent="0.25">
      <c r="A482" s="15">
        <v>58</v>
      </c>
      <c r="B482" s="16" t="s">
        <v>851</v>
      </c>
      <c r="C482" s="17">
        <v>144.05371977421373</v>
      </c>
      <c r="D482" s="18" t="s">
        <v>880</v>
      </c>
      <c r="E482" s="42">
        <v>0.1564810055515459</v>
      </c>
      <c r="F482" s="30">
        <v>3.2800802328486977E-3</v>
      </c>
      <c r="G482" s="41">
        <v>1.4347923025284344</v>
      </c>
      <c r="H482" s="41">
        <v>4.4454898563157964E-2</v>
      </c>
      <c r="I482" s="30">
        <v>6.6500687489825558E-2</v>
      </c>
      <c r="J482" s="30">
        <v>1.5173123970699507E-3</v>
      </c>
      <c r="K482" s="19">
        <v>937.16095194054799</v>
      </c>
      <c r="L482" s="17">
        <v>18.283163156054115</v>
      </c>
      <c r="M482" s="17">
        <v>903.55024236551833</v>
      </c>
      <c r="N482" s="17">
        <v>18.541116395034976</v>
      </c>
      <c r="O482" s="17">
        <v>822.24369049072266</v>
      </c>
      <c r="P482" s="17">
        <v>47.650337219238281</v>
      </c>
      <c r="Q482" s="19">
        <f>100*(K482/M482)</f>
        <v>103.71984954450744</v>
      </c>
      <c r="R482" s="17">
        <f>100*(K482/O482)</f>
        <v>113.9760587741624</v>
      </c>
      <c r="S482" s="19">
        <v>937.16095194054799</v>
      </c>
      <c r="T482" s="17">
        <v>18.283163156054115</v>
      </c>
      <c r="U482" s="14"/>
    </row>
    <row r="483" spans="1:21" x14ac:dyDescent="0.25">
      <c r="A483" s="15">
        <v>30</v>
      </c>
      <c r="B483" s="16" t="s">
        <v>823</v>
      </c>
      <c r="C483" s="17">
        <v>206.63054470538995</v>
      </c>
      <c r="D483" s="18">
        <v>7.2690531232789081E-3</v>
      </c>
      <c r="E483" s="42">
        <v>0.15712649457408923</v>
      </c>
      <c r="F483" s="30">
        <v>3.136889485559419E-3</v>
      </c>
      <c r="G483" s="41">
        <v>1.4998387809946772</v>
      </c>
      <c r="H483" s="41">
        <v>3.8666228340608871E-2</v>
      </c>
      <c r="I483" s="30">
        <v>6.9229928398808122E-2</v>
      </c>
      <c r="J483" s="30">
        <v>1.1292252782041272E-3</v>
      </c>
      <c r="K483" s="19">
        <v>940.7578935832795</v>
      </c>
      <c r="L483" s="17">
        <v>17.475260252299847</v>
      </c>
      <c r="M483" s="17">
        <v>930.32059927157559</v>
      </c>
      <c r="N483" s="17">
        <v>15.706678653422216</v>
      </c>
      <c r="O483" s="17">
        <v>905.67111968994141</v>
      </c>
      <c r="P483" s="17">
        <v>33.617019653320313</v>
      </c>
      <c r="Q483" s="19">
        <f>100*(K483/M483)</f>
        <v>101.12190295688133</v>
      </c>
      <c r="R483" s="17">
        <f>100*(K483/O483)</f>
        <v>103.8741186652115</v>
      </c>
      <c r="S483" s="19">
        <v>940.7578935832795</v>
      </c>
      <c r="T483" s="17">
        <v>17.475260252299847</v>
      </c>
      <c r="U483" s="14"/>
    </row>
    <row r="484" spans="1:21" x14ac:dyDescent="0.25">
      <c r="A484" s="15">
        <v>6</v>
      </c>
      <c r="B484" s="16" t="s">
        <v>799</v>
      </c>
      <c r="C484" s="17">
        <v>340.91122386913378</v>
      </c>
      <c r="D484" s="18" t="s">
        <v>880</v>
      </c>
      <c r="E484" s="42">
        <v>0.15721283739394765</v>
      </c>
      <c r="F484" s="30">
        <v>4.0898333798914666E-3</v>
      </c>
      <c r="G484" s="41">
        <v>1.5614193602999158</v>
      </c>
      <c r="H484" s="41">
        <v>5.2370519483211878E-2</v>
      </c>
      <c r="I484" s="30">
        <v>7.2032797115369238E-2</v>
      </c>
      <c r="J484" s="30">
        <v>1.52497506322446E-3</v>
      </c>
      <c r="K484" s="19">
        <v>941.2388806461413</v>
      </c>
      <c r="L484" s="17">
        <v>22.782343105320081</v>
      </c>
      <c r="M484" s="17">
        <v>955.03025076395204</v>
      </c>
      <c r="N484" s="17">
        <v>20.763312123535627</v>
      </c>
      <c r="O484" s="17">
        <v>986.93370819091797</v>
      </c>
      <c r="P484" s="17">
        <v>43.091773986816406</v>
      </c>
      <c r="Q484" s="19">
        <f>100*(K484/M484)</f>
        <v>98.555923217429111</v>
      </c>
      <c r="R484" s="17">
        <f>100*(K484/O484)</f>
        <v>95.370020583394933</v>
      </c>
      <c r="S484" s="19">
        <v>941.2388806461413</v>
      </c>
      <c r="T484" s="17">
        <v>22.782343105320081</v>
      </c>
      <c r="U484" s="14"/>
    </row>
    <row r="485" spans="1:21" x14ac:dyDescent="0.25">
      <c r="A485" s="15">
        <v>18</v>
      </c>
      <c r="B485" s="16" t="s">
        <v>811</v>
      </c>
      <c r="C485" s="17">
        <v>122.18861143411542</v>
      </c>
      <c r="D485" s="18">
        <v>0.39267582140091539</v>
      </c>
      <c r="E485" s="42">
        <v>0.15818655497641304</v>
      </c>
      <c r="F485" s="30">
        <v>4.5525404236778652E-3</v>
      </c>
      <c r="G485" s="41">
        <v>1.5385889628244067</v>
      </c>
      <c r="H485" s="41">
        <v>6.1648929323901001E-2</v>
      </c>
      <c r="I485" s="30">
        <v>7.0542649940678298E-2</v>
      </c>
      <c r="J485" s="30">
        <v>1.9666350683648776E-3</v>
      </c>
      <c r="K485" s="19">
        <v>946.66065358943501</v>
      </c>
      <c r="L485" s="17">
        <v>25.338548671380295</v>
      </c>
      <c r="M485" s="17">
        <v>945.93938185649984</v>
      </c>
      <c r="N485" s="17">
        <v>24.66314511518641</v>
      </c>
      <c r="O485" s="17">
        <v>944.25678253173828</v>
      </c>
      <c r="P485" s="17">
        <v>57.129859924316406</v>
      </c>
      <c r="Q485" s="19">
        <f>100*(K485/M485)</f>
        <v>100.07624925516048</v>
      </c>
      <c r="R485" s="17">
        <f>100*(K485/O485)</f>
        <v>100.25457810864238</v>
      </c>
      <c r="S485" s="19">
        <v>946.66065358943501</v>
      </c>
      <c r="T485" s="17">
        <v>25.338548671380295</v>
      </c>
      <c r="U485" s="14"/>
    </row>
    <row r="486" spans="1:21" x14ac:dyDescent="0.25">
      <c r="A486" s="15">
        <v>62</v>
      </c>
      <c r="B486" s="16" t="s">
        <v>855</v>
      </c>
      <c r="C486" s="17">
        <v>77.559223529894183</v>
      </c>
      <c r="D486" s="18">
        <v>0.23058911683649136</v>
      </c>
      <c r="E486" s="42">
        <v>0.16310882384705561</v>
      </c>
      <c r="F486" s="30">
        <v>5.5561695666403949E-3</v>
      </c>
      <c r="G486" s="41">
        <v>1.6086783476160087</v>
      </c>
      <c r="H486" s="41">
        <v>7.2435359369167604E-2</v>
      </c>
      <c r="I486" s="30">
        <v>7.1530372311850957E-2</v>
      </c>
      <c r="J486" s="30">
        <v>2.1063723466630112E-3</v>
      </c>
      <c r="K486" s="19">
        <v>973.99884499800339</v>
      </c>
      <c r="L486" s="17">
        <v>30.793755124060397</v>
      </c>
      <c r="M486" s="17">
        <v>973.59365675695426</v>
      </c>
      <c r="N486" s="17">
        <v>28.20146365885887</v>
      </c>
      <c r="O486" s="17">
        <v>972.67627716064453</v>
      </c>
      <c r="P486" s="17">
        <v>60.086250305175781</v>
      </c>
      <c r="Q486" s="19">
        <f>100*(K486/M486)</f>
        <v>100.04161779796294</v>
      </c>
      <c r="R486" s="17">
        <f>100*(K486/O486)</f>
        <v>100.13597204624128</v>
      </c>
      <c r="S486" s="19">
        <v>973.99884499800339</v>
      </c>
      <c r="T486" s="17">
        <v>30.793755124060397</v>
      </c>
      <c r="U486" s="14"/>
    </row>
    <row r="487" spans="1:21" x14ac:dyDescent="0.25">
      <c r="A487" s="15">
        <v>61</v>
      </c>
      <c r="B487" s="16" t="s">
        <v>854</v>
      </c>
      <c r="C487" s="17">
        <v>122.44157243143135</v>
      </c>
      <c r="D487" s="18">
        <v>1.8141555693711522</v>
      </c>
      <c r="E487" s="42">
        <v>0.17026329577834515</v>
      </c>
      <c r="F487" s="30">
        <v>7.0098143992672049E-3</v>
      </c>
      <c r="G487" s="41">
        <v>1.5350149138744043</v>
      </c>
      <c r="H487" s="41">
        <v>8.8482087458738728E-2</v>
      </c>
      <c r="I487" s="30">
        <v>6.538683088628687E-2</v>
      </c>
      <c r="J487" s="30">
        <v>2.6379774932915783E-3</v>
      </c>
      <c r="K487" s="19">
        <v>1013.5290570421546</v>
      </c>
      <c r="L487" s="17">
        <v>38.612892582105644</v>
      </c>
      <c r="M487" s="17">
        <v>944.5088289699039</v>
      </c>
      <c r="N487" s="17">
        <v>35.455303741367629</v>
      </c>
      <c r="O487" s="17">
        <v>786.88144683837891</v>
      </c>
      <c r="P487" s="17">
        <v>84.791183471679688</v>
      </c>
      <c r="Q487" s="19">
        <f>100*(K487/M487)</f>
        <v>107.30752598125792</v>
      </c>
      <c r="R487" s="17">
        <f>100*(K487/O487)</f>
        <v>128.80327285824643</v>
      </c>
      <c r="S487" s="19">
        <v>1013.5290570421546</v>
      </c>
      <c r="T487" s="17">
        <v>38.612892582105644</v>
      </c>
      <c r="U487" s="14"/>
    </row>
    <row r="488" spans="1:21" x14ac:dyDescent="0.25">
      <c r="A488" s="15">
        <v>75</v>
      </c>
      <c r="B488" s="16" t="s">
        <v>868</v>
      </c>
      <c r="C488" s="17">
        <v>71.236125800712614</v>
      </c>
      <c r="D488" s="18">
        <v>0.61162061313287686</v>
      </c>
      <c r="E488" s="42">
        <v>0.17646431335593549</v>
      </c>
      <c r="F488" s="30">
        <v>5.9297584267480356E-3</v>
      </c>
      <c r="G488" s="41">
        <v>1.7631926050404365</v>
      </c>
      <c r="H488" s="41">
        <v>7.4453461680299468E-2</v>
      </c>
      <c r="I488" s="30">
        <v>7.246721820503739E-2</v>
      </c>
      <c r="J488" s="30">
        <v>1.8531008762695095E-3</v>
      </c>
      <c r="K488" s="19">
        <v>1047.5961827892493</v>
      </c>
      <c r="L488" s="17">
        <v>32.491228192747599</v>
      </c>
      <c r="M488" s="17">
        <v>1032.0218837146738</v>
      </c>
      <c r="N488" s="17">
        <v>27.365839950892223</v>
      </c>
      <c r="O488" s="17">
        <v>999.15981292724609</v>
      </c>
      <c r="P488" s="17">
        <v>51.9561767578125</v>
      </c>
      <c r="Q488" s="19">
        <f>100*(K488/M488)</f>
        <v>101.50910550641785</v>
      </c>
      <c r="R488" s="17">
        <f>100*(K488/O488)</f>
        <v>104.8477099694491</v>
      </c>
      <c r="S488" s="19">
        <v>1047.5961827892493</v>
      </c>
      <c r="T488" s="17">
        <v>32.491228192747599</v>
      </c>
      <c r="U488" s="14"/>
    </row>
    <row r="489" spans="1:21" x14ac:dyDescent="0.25">
      <c r="A489" s="15">
        <v>25</v>
      </c>
      <c r="B489" s="16" t="s">
        <v>818</v>
      </c>
      <c r="C489" s="17">
        <v>445.13474363586255</v>
      </c>
      <c r="D489" s="18">
        <v>9.2776129811947466E-2</v>
      </c>
      <c r="E489" s="42">
        <v>0.1787768600196106</v>
      </c>
      <c r="F489" s="30">
        <v>4.5376974458816608E-3</v>
      </c>
      <c r="G489" s="41">
        <v>1.850615441115236</v>
      </c>
      <c r="H489" s="41">
        <v>6.0021125187061951E-2</v>
      </c>
      <c r="I489" s="30">
        <v>7.5076428011969287E-2</v>
      </c>
      <c r="J489" s="30">
        <v>1.5158418972219903E-3</v>
      </c>
      <c r="K489" s="19">
        <v>1060.2548931414137</v>
      </c>
      <c r="L489" s="17">
        <v>24.814771845847304</v>
      </c>
      <c r="M489" s="17">
        <v>1063.6492006081287</v>
      </c>
      <c r="N489" s="17">
        <v>21.38255518975177</v>
      </c>
      <c r="O489" s="17">
        <v>1070.6186294555664</v>
      </c>
      <c r="P489" s="17">
        <v>40.578842163085938</v>
      </c>
      <c r="Q489" s="19">
        <f>100*(K489/M489)</f>
        <v>99.680880927210367</v>
      </c>
      <c r="R489" s="17">
        <f>100*(K489/O489)</f>
        <v>99.031986177989182</v>
      </c>
      <c r="S489" s="19">
        <v>1060.2548931414137</v>
      </c>
      <c r="T489" s="17">
        <v>24.814771845847304</v>
      </c>
      <c r="U489" s="14"/>
    </row>
    <row r="490" spans="1:21" x14ac:dyDescent="0.25">
      <c r="A490" s="15">
        <v>54</v>
      </c>
      <c r="B490" s="16" t="s">
        <v>847</v>
      </c>
      <c r="C490" s="17">
        <v>252.84938255129757</v>
      </c>
      <c r="D490" s="18" t="s">
        <v>880</v>
      </c>
      <c r="E490" s="42">
        <v>0.18468809984860365</v>
      </c>
      <c r="F490" s="30">
        <v>4.1204094244099926E-3</v>
      </c>
      <c r="G490" s="41">
        <v>1.8001212278181409</v>
      </c>
      <c r="H490" s="41">
        <v>5.279250307140565E-2</v>
      </c>
      <c r="I490" s="30">
        <v>7.0690583339717464E-2</v>
      </c>
      <c r="J490" s="30">
        <v>1.3456186661271686E-3</v>
      </c>
      <c r="K490" s="19">
        <v>1092.5000519774969</v>
      </c>
      <c r="L490" s="17">
        <v>22.420345691883654</v>
      </c>
      <c r="M490" s="17">
        <v>1045.5020682269026</v>
      </c>
      <c r="N490" s="17">
        <v>19.145944544643157</v>
      </c>
      <c r="O490" s="17">
        <v>948.54831695556641</v>
      </c>
      <c r="P490" s="17">
        <v>38.971900939941406</v>
      </c>
      <c r="Q490" s="19">
        <f>100*(K490/M490)</f>
        <v>104.49525497642482</v>
      </c>
      <c r="R490" s="17">
        <f>100*(K490/O490)</f>
        <v>115.17600447428487</v>
      </c>
      <c r="S490" s="19">
        <v>1092.5000519774969</v>
      </c>
      <c r="T490" s="17">
        <v>22.420345691883654</v>
      </c>
      <c r="U490" s="14"/>
    </row>
    <row r="491" spans="1:21" x14ac:dyDescent="0.25">
      <c r="A491" s="15">
        <v>80</v>
      </c>
      <c r="B491" s="16" t="s">
        <v>873</v>
      </c>
      <c r="C491" s="17">
        <v>47.938964920269235</v>
      </c>
      <c r="D491" s="18">
        <v>1.2427504804560995E-2</v>
      </c>
      <c r="E491" s="42">
        <v>0.20462797365185323</v>
      </c>
      <c r="F491" s="30">
        <v>8.8054150242178747E-3</v>
      </c>
      <c r="G491" s="41">
        <v>2.2664370571380505</v>
      </c>
      <c r="H491" s="41">
        <v>0.13959299856706744</v>
      </c>
      <c r="I491" s="30">
        <v>8.0329929181389967E-2</v>
      </c>
      <c r="J491" s="30">
        <v>3.5398100595240021E-3</v>
      </c>
      <c r="K491" s="19">
        <v>1200.0952988806557</v>
      </c>
      <c r="L491" s="17">
        <v>47.120384854699637</v>
      </c>
      <c r="M491" s="17">
        <v>1201.9087230612236</v>
      </c>
      <c r="N491" s="17">
        <v>43.419403285366343</v>
      </c>
      <c r="O491" s="17">
        <v>1205.1725387573242</v>
      </c>
      <c r="P491" s="17">
        <v>86.894035339355469</v>
      </c>
      <c r="Q491" s="19">
        <f>100*(K491/M491)</f>
        <v>99.849121306321081</v>
      </c>
      <c r="R491" s="17">
        <f>100*(K491/O491)</f>
        <v>99.578712614717915</v>
      </c>
      <c r="S491" s="19">
        <v>1205.1725387573242</v>
      </c>
      <c r="T491" s="17">
        <v>86.894035339355469</v>
      </c>
      <c r="U491" s="14"/>
    </row>
    <row r="492" spans="1:21" x14ac:dyDescent="0.25">
      <c r="A492" s="15">
        <v>8</v>
      </c>
      <c r="B492" s="16" t="s">
        <v>801</v>
      </c>
      <c r="C492" s="17">
        <v>329.22016563955134</v>
      </c>
      <c r="D492" s="18">
        <v>0.11813133343109927</v>
      </c>
      <c r="E492" s="42">
        <v>0.20564122120092271</v>
      </c>
      <c r="F492" s="30">
        <v>5.1001861368123484E-3</v>
      </c>
      <c r="G492" s="41">
        <v>2.2920532176401256</v>
      </c>
      <c r="H492" s="41">
        <v>7.0936706604319721E-2</v>
      </c>
      <c r="I492" s="30">
        <v>8.0837569624074929E-2</v>
      </c>
      <c r="J492" s="30">
        <v>1.4965451804471849E-3</v>
      </c>
      <c r="K492" s="19">
        <v>1205.5151111090495</v>
      </c>
      <c r="L492" s="17">
        <v>27.269346876162103</v>
      </c>
      <c r="M492" s="17">
        <v>1209.8405324988205</v>
      </c>
      <c r="N492" s="17">
        <v>21.882720556031131</v>
      </c>
      <c r="O492" s="17">
        <v>1217.5703048706055</v>
      </c>
      <c r="P492" s="17">
        <v>36.406517028808594</v>
      </c>
      <c r="Q492" s="19">
        <f>100*(K492/M492)</f>
        <v>99.642480039841502</v>
      </c>
      <c r="R492" s="17">
        <f>100*(K492/O492)</f>
        <v>99.009897521865312</v>
      </c>
      <c r="S492" s="19">
        <v>1217.5703048706055</v>
      </c>
      <c r="T492" s="17">
        <v>36.406517028808594</v>
      </c>
    </row>
    <row r="493" spans="1:21" x14ac:dyDescent="0.25">
      <c r="A493" s="15">
        <v>5</v>
      </c>
      <c r="B493" s="16" t="s">
        <v>798</v>
      </c>
      <c r="C493" s="17">
        <v>188.519329321638</v>
      </c>
      <c r="D493" s="18">
        <v>0.33528329866688972</v>
      </c>
      <c r="E493" s="42">
        <v>0.21117414846575858</v>
      </c>
      <c r="F493" s="30">
        <v>5.6832358993248065E-3</v>
      </c>
      <c r="G493" s="41">
        <v>3.0388908157490668</v>
      </c>
      <c r="H493" s="41">
        <v>0.10683654112786498</v>
      </c>
      <c r="I493" s="30">
        <v>0.10436937199090561</v>
      </c>
      <c r="J493" s="30">
        <v>2.3608912380063212E-3</v>
      </c>
      <c r="K493" s="19">
        <v>1235.0303599321676</v>
      </c>
      <c r="L493" s="17">
        <v>30.247987540557801</v>
      </c>
      <c r="M493" s="17">
        <v>1417.4443861704758</v>
      </c>
      <c r="N493" s="17">
        <v>26.865129628011005</v>
      </c>
      <c r="O493" s="17">
        <v>1703.2957077026367</v>
      </c>
      <c r="P493" s="17">
        <v>41.661262512207031</v>
      </c>
      <c r="Q493" s="19">
        <f>100*(K493/M493)</f>
        <v>87.130780719295942</v>
      </c>
      <c r="R493" s="17">
        <f>100*(K493/O493)</f>
        <v>72.508276416544618</v>
      </c>
      <c r="S493" s="19" t="s">
        <v>706</v>
      </c>
      <c r="T493" s="17" t="s">
        <v>706</v>
      </c>
      <c r="U493" s="14"/>
    </row>
    <row r="494" spans="1:21" x14ac:dyDescent="0.25">
      <c r="A494" s="15">
        <v>83</v>
      </c>
      <c r="B494" s="16" t="s">
        <v>876</v>
      </c>
      <c r="C494" s="17">
        <v>182.04856207410211</v>
      </c>
      <c r="D494" s="18">
        <v>0.93491335139900922</v>
      </c>
      <c r="E494" s="42">
        <v>0.2111742705015168</v>
      </c>
      <c r="F494" s="30">
        <v>5.0269141311880504E-3</v>
      </c>
      <c r="G494" s="41">
        <v>2.469238893859365</v>
      </c>
      <c r="H494" s="41">
        <v>9.1066573086099806E-2</v>
      </c>
      <c r="I494" s="30">
        <v>8.4804877615869412E-2</v>
      </c>
      <c r="J494" s="30">
        <v>2.3888913440027809E-3</v>
      </c>
      <c r="K494" s="19">
        <v>1235.0310094404547</v>
      </c>
      <c r="L494" s="17">
        <v>26.754789085878542</v>
      </c>
      <c r="M494" s="17">
        <v>1263.0707528608777</v>
      </c>
      <c r="N494" s="17">
        <v>26.659652108352134</v>
      </c>
      <c r="O494" s="17">
        <v>1311.1543655395508</v>
      </c>
      <c r="P494" s="17">
        <v>54.678916931152344</v>
      </c>
      <c r="Q494" s="19">
        <f>100*(K494/M494)</f>
        <v>97.780033829703314</v>
      </c>
      <c r="R494" s="17">
        <f>100*(K494/O494)</f>
        <v>94.194172852578589</v>
      </c>
      <c r="S494" s="19">
        <v>1311.1543655395508</v>
      </c>
      <c r="T494" s="17">
        <v>26.754789085878542</v>
      </c>
      <c r="U494" s="14"/>
    </row>
    <row r="495" spans="1:21" x14ac:dyDescent="0.25">
      <c r="A495" s="15">
        <v>49</v>
      </c>
      <c r="B495" s="16" t="s">
        <v>842</v>
      </c>
      <c r="C495" s="17">
        <v>277.26360432818637</v>
      </c>
      <c r="D495" s="18" t="s">
        <v>880</v>
      </c>
      <c r="E495" s="42">
        <v>0.29677503871895672</v>
      </c>
      <c r="F495" s="30">
        <v>6.3254542391921543E-3</v>
      </c>
      <c r="G495" s="41">
        <v>4.5082508146543301</v>
      </c>
      <c r="H495" s="41">
        <v>0.13520540797509215</v>
      </c>
      <c r="I495" s="30">
        <v>0.11017407800332468</v>
      </c>
      <c r="J495" s="30">
        <v>2.3245274906446762E-3</v>
      </c>
      <c r="K495" s="19">
        <v>1675.2429761365688</v>
      </c>
      <c r="L495" s="17">
        <v>31.443778470455754</v>
      </c>
      <c r="M495" s="17">
        <v>1732.4944065180216</v>
      </c>
      <c r="N495" s="17">
        <v>24.928578282159037</v>
      </c>
      <c r="O495" s="17">
        <v>1802.3443222045898</v>
      </c>
      <c r="P495" s="17">
        <v>38.380622863769531</v>
      </c>
      <c r="Q495" s="19">
        <f>100*(K495/M495)</f>
        <v>96.695433464831964</v>
      </c>
      <c r="R495" s="17">
        <f>100*(K495/O495)</f>
        <v>92.947998642537215</v>
      </c>
      <c r="S495" s="19">
        <v>1802.3443222045898</v>
      </c>
      <c r="T495" s="17">
        <v>38.380622863769531</v>
      </c>
      <c r="U495" s="14"/>
    </row>
    <row r="496" spans="1:21" x14ac:dyDescent="0.25">
      <c r="A496" s="15">
        <v>85</v>
      </c>
      <c r="B496" s="16" t="s">
        <v>878</v>
      </c>
      <c r="C496" s="17">
        <v>138.25664439208813</v>
      </c>
      <c r="D496" s="18" t="s">
        <v>880</v>
      </c>
      <c r="E496" s="42">
        <v>0.30814233101262428</v>
      </c>
      <c r="F496" s="30">
        <v>7.1647637505962963E-3</v>
      </c>
      <c r="G496" s="41">
        <v>4.4991920603095368</v>
      </c>
      <c r="H496" s="41">
        <v>0.12072355709573097</v>
      </c>
      <c r="I496" s="30">
        <v>0.10589657019834295</v>
      </c>
      <c r="J496" s="30">
        <v>1.4181439475627886E-3</v>
      </c>
      <c r="K496" s="19">
        <v>1731.5030160116598</v>
      </c>
      <c r="L496" s="17">
        <v>35.306561631024806</v>
      </c>
      <c r="M496" s="17">
        <v>1730.8231541070215</v>
      </c>
      <c r="N496" s="17">
        <v>22.294247995880028</v>
      </c>
      <c r="O496" s="17">
        <v>1729.9985885620117</v>
      </c>
      <c r="P496" s="17">
        <v>24.576187133789063</v>
      </c>
      <c r="Q496" s="19">
        <f>100*(K496/M496)</f>
        <v>100.03927968625941</v>
      </c>
      <c r="R496" s="17">
        <f>100*(K496/O496)</f>
        <v>100.08696119520528</v>
      </c>
      <c r="S496" s="19">
        <v>1729.9985885620117</v>
      </c>
      <c r="T496" s="17">
        <v>24.576187133789063</v>
      </c>
      <c r="U496" s="14"/>
    </row>
    <row r="497" spans="1:21" x14ac:dyDescent="0.25">
      <c r="A497" s="15">
        <v>72</v>
      </c>
      <c r="B497" s="16" t="s">
        <v>865</v>
      </c>
      <c r="C497" s="17">
        <v>659.31085693633213</v>
      </c>
      <c r="D497" s="18">
        <v>3.0272328194480407</v>
      </c>
      <c r="E497" s="42">
        <v>0.31175911261104305</v>
      </c>
      <c r="F497" s="30">
        <v>2.3541396421250329E-2</v>
      </c>
      <c r="G497" s="41">
        <v>4.8329863617607085</v>
      </c>
      <c r="H497" s="41">
        <v>0.37198764425148823</v>
      </c>
      <c r="I497" s="30">
        <v>0.11243334673924216</v>
      </c>
      <c r="J497" s="30">
        <v>1.6758306986685227E-3</v>
      </c>
      <c r="K497" s="19">
        <v>1749.3010408816162</v>
      </c>
      <c r="L497" s="17">
        <v>115.69883070109881</v>
      </c>
      <c r="M497" s="17">
        <v>1790.6575718650374</v>
      </c>
      <c r="N497" s="17">
        <v>64.84212881297924</v>
      </c>
      <c r="O497" s="17">
        <v>1839.1847610473633</v>
      </c>
      <c r="P497" s="17">
        <v>26.988983154296875</v>
      </c>
      <c r="Q497" s="19">
        <f>100*(K497/M497)</f>
        <v>97.69042771587273</v>
      </c>
      <c r="R497" s="17">
        <f>100*(K497/O497)</f>
        <v>95.11284988493702</v>
      </c>
      <c r="S497" s="19">
        <v>1839.1847610473633</v>
      </c>
      <c r="T497" s="17">
        <v>26.988983154296875</v>
      </c>
      <c r="U497" s="14"/>
    </row>
    <row r="498" spans="1:21" x14ac:dyDescent="0.25">
      <c r="A498" s="15">
        <v>12</v>
      </c>
      <c r="B498" s="16" t="s">
        <v>805</v>
      </c>
      <c r="C498" s="17">
        <v>2381.6261649449989</v>
      </c>
      <c r="D498" s="18">
        <v>11.162231866697542</v>
      </c>
      <c r="E498" s="42">
        <v>0.3220382963382073</v>
      </c>
      <c r="F498" s="30">
        <v>2.1124267994848827E-2</v>
      </c>
      <c r="G498" s="41">
        <v>5.2064519268613889</v>
      </c>
      <c r="H498" s="41">
        <v>0.5197884650172514</v>
      </c>
      <c r="I498" s="30">
        <v>0.11725545804909059</v>
      </c>
      <c r="J498" s="30">
        <v>8.8248620359252274E-3</v>
      </c>
      <c r="K498" s="19">
        <v>1799.6178011712802</v>
      </c>
      <c r="L498" s="17">
        <v>103.00986188783315</v>
      </c>
      <c r="M498" s="17">
        <v>1853.6725230565401</v>
      </c>
      <c r="N498" s="17">
        <v>85.23768266316813</v>
      </c>
      <c r="O498" s="17">
        <v>1914.8778915405273</v>
      </c>
      <c r="P498" s="17">
        <v>135.39791107177734</v>
      </c>
      <c r="Q498" s="19">
        <f>100*(K498/M498)</f>
        <v>97.083912006413712</v>
      </c>
      <c r="R498" s="17">
        <f>100*(K498/O498)</f>
        <v>93.980812516639375</v>
      </c>
      <c r="S498" s="19">
        <v>1914.8778915405273</v>
      </c>
      <c r="T498" s="17">
        <v>135.39791107177734</v>
      </c>
      <c r="U498" s="14"/>
    </row>
    <row r="499" spans="1:21" x14ac:dyDescent="0.25">
      <c r="A499" s="15">
        <v>69</v>
      </c>
      <c r="B499" s="16" t="s">
        <v>862</v>
      </c>
      <c r="C499" s="17">
        <v>621.57666057111078</v>
      </c>
      <c r="D499" s="18">
        <v>1.3533025679340855E-2</v>
      </c>
      <c r="E499" s="42">
        <v>0.33004467713841001</v>
      </c>
      <c r="F499" s="30">
        <v>1.2826404104201364E-2</v>
      </c>
      <c r="G499" s="41">
        <v>5.0757187766607919</v>
      </c>
      <c r="H499" s="41">
        <v>0.21799773901210925</v>
      </c>
      <c r="I499" s="30">
        <v>0.11153817751350548</v>
      </c>
      <c r="J499" s="30">
        <v>2.0394240722412874E-3</v>
      </c>
      <c r="K499" s="19">
        <v>1838.5388609737665</v>
      </c>
      <c r="L499" s="17">
        <v>62.166491836355135</v>
      </c>
      <c r="M499" s="17">
        <v>1832.055946970097</v>
      </c>
      <c r="N499" s="17">
        <v>36.447748742443309</v>
      </c>
      <c r="O499" s="17">
        <v>1824.6984481811523</v>
      </c>
      <c r="P499" s="17">
        <v>33.168792724609375</v>
      </c>
      <c r="Q499" s="19">
        <f>100*(K499/M499)</f>
        <v>100.35386004528908</v>
      </c>
      <c r="R499" s="17">
        <f>100*(K499/O499)</f>
        <v>100.7585041137296</v>
      </c>
      <c r="S499" s="19">
        <v>1824.6984481811523</v>
      </c>
      <c r="T499" s="17">
        <v>33.168792724609375</v>
      </c>
      <c r="U499" s="14"/>
    </row>
    <row r="500" spans="1:21" x14ac:dyDescent="0.25">
      <c r="A500" s="15">
        <v>39</v>
      </c>
      <c r="B500" s="16" t="s">
        <v>832</v>
      </c>
      <c r="C500" s="17">
        <v>710.71666800313244</v>
      </c>
      <c r="D500" s="18">
        <v>2.0193006631909109</v>
      </c>
      <c r="E500" s="42">
        <v>0.33060678657755882</v>
      </c>
      <c r="F500" s="30">
        <v>7.1287417091267825E-3</v>
      </c>
      <c r="G500" s="41">
        <v>6.1530552153897533</v>
      </c>
      <c r="H500" s="41">
        <v>0.16211564554847238</v>
      </c>
      <c r="I500" s="30">
        <v>0.13498259504435031</v>
      </c>
      <c r="J500" s="30">
        <v>2.0436745277406031E-3</v>
      </c>
      <c r="K500" s="19">
        <v>1841.2626100793505</v>
      </c>
      <c r="L500" s="17">
        <v>34.535958045121902</v>
      </c>
      <c r="M500" s="17">
        <v>1997.8063342537087</v>
      </c>
      <c r="N500" s="17">
        <v>23.016412810691122</v>
      </c>
      <c r="O500" s="17">
        <v>2163.853645324707</v>
      </c>
      <c r="P500" s="17">
        <v>26.407241821289063</v>
      </c>
      <c r="Q500" s="19">
        <f>100*(K500/M500)</f>
        <v>92.164219249368045</v>
      </c>
      <c r="R500" s="17">
        <f>100*(K500/O500)</f>
        <v>85.091827446724167</v>
      </c>
      <c r="S500" s="19" t="s">
        <v>706</v>
      </c>
      <c r="T500" s="17" t="s">
        <v>706</v>
      </c>
      <c r="U500" s="14"/>
    </row>
    <row r="501" spans="1:21" x14ac:dyDescent="0.25">
      <c r="A501" s="15">
        <v>27</v>
      </c>
      <c r="B501" s="16" t="s">
        <v>820</v>
      </c>
      <c r="C501" s="17">
        <v>595.54332305958644</v>
      </c>
      <c r="D501" s="18" t="s">
        <v>880</v>
      </c>
      <c r="E501" s="42">
        <v>0.33310047973630491</v>
      </c>
      <c r="F501" s="30">
        <v>6.2939018799948697E-3</v>
      </c>
      <c r="G501" s="41">
        <v>5.253536716982568</v>
      </c>
      <c r="H501" s="41">
        <v>0.14827392080331006</v>
      </c>
      <c r="I501" s="30">
        <v>0.11438662308960539</v>
      </c>
      <c r="J501" s="30">
        <v>2.398184056063765E-3</v>
      </c>
      <c r="K501" s="19">
        <v>1853.3321536945434</v>
      </c>
      <c r="L501" s="17">
        <v>30.434384128711258</v>
      </c>
      <c r="M501" s="17">
        <v>1861.3465790920425</v>
      </c>
      <c r="N501" s="17">
        <v>24.07966178308925</v>
      </c>
      <c r="O501" s="17">
        <v>1870.3126907348633</v>
      </c>
      <c r="P501" s="17">
        <v>37.822723388671875</v>
      </c>
      <c r="Q501" s="19">
        <f>100*(K501/M501)</f>
        <v>99.569428633682591</v>
      </c>
      <c r="R501" s="17">
        <f>100*(K501/O501)</f>
        <v>99.092101704466955</v>
      </c>
      <c r="S501" s="19">
        <v>1870.3126907348633</v>
      </c>
      <c r="T501" s="17">
        <v>37.822723388671875</v>
      </c>
      <c r="U501" s="14"/>
    </row>
    <row r="502" spans="1:21" x14ac:dyDescent="0.25">
      <c r="A502" s="15">
        <v>53</v>
      </c>
      <c r="B502" s="16" t="s">
        <v>846</v>
      </c>
      <c r="C502" s="17">
        <v>183.64973022623929</v>
      </c>
      <c r="D502" s="18">
        <v>0.36930892953618832</v>
      </c>
      <c r="E502" s="42">
        <v>0.35148411109249</v>
      </c>
      <c r="F502" s="30">
        <v>6.774841877705092E-3</v>
      </c>
      <c r="G502" s="41">
        <v>5.4396689455214053</v>
      </c>
      <c r="H502" s="41">
        <v>0.14479001287970206</v>
      </c>
      <c r="I502" s="30">
        <v>0.11224461056107551</v>
      </c>
      <c r="J502" s="30">
        <v>2.0604258118736242E-3</v>
      </c>
      <c r="K502" s="19">
        <v>1941.6188368910878</v>
      </c>
      <c r="L502" s="17">
        <v>32.314397617877603</v>
      </c>
      <c r="M502" s="17">
        <v>1891.1277177438117</v>
      </c>
      <c r="N502" s="17">
        <v>22.833799096182702</v>
      </c>
      <c r="O502" s="17">
        <v>1836.1425399780273</v>
      </c>
      <c r="P502" s="17">
        <v>33.254623413085938</v>
      </c>
      <c r="Q502" s="19">
        <f>100*(K502/M502)</f>
        <v>102.66989472331957</v>
      </c>
      <c r="R502" s="17">
        <f>100*(K502/O502)</f>
        <v>105.744450368996</v>
      </c>
      <c r="S502" s="19">
        <v>1836.1425399780273</v>
      </c>
      <c r="T502" s="17">
        <v>33.254623413085938</v>
      </c>
      <c r="U502" s="14"/>
    </row>
    <row r="503" spans="1:21" x14ac:dyDescent="0.25">
      <c r="A503" s="15">
        <v>15</v>
      </c>
      <c r="B503" s="16" t="s">
        <v>808</v>
      </c>
      <c r="C503" s="17">
        <v>525.59783618836423</v>
      </c>
      <c r="D503" s="18">
        <v>0.15373319131920779</v>
      </c>
      <c r="E503" s="42">
        <v>0.45698334308936289</v>
      </c>
      <c r="F503" s="30">
        <v>1.2787158313878461E-2</v>
      </c>
      <c r="G503" s="41">
        <v>10.645056370776764</v>
      </c>
      <c r="H503" s="41">
        <v>0.39800009393665192</v>
      </c>
      <c r="I503" s="30">
        <v>0.16894538015173119</v>
      </c>
      <c r="J503" s="30">
        <v>4.1893947376762698E-3</v>
      </c>
      <c r="K503" s="19">
        <v>2426.1464243777395</v>
      </c>
      <c r="L503" s="17">
        <v>56.576335437742046</v>
      </c>
      <c r="M503" s="17">
        <v>2492.6453207041241</v>
      </c>
      <c r="N503" s="17">
        <v>34.716879083042613</v>
      </c>
      <c r="O503" s="17">
        <v>2547.2879409790039</v>
      </c>
      <c r="P503" s="17">
        <v>41.561126708984375</v>
      </c>
      <c r="Q503" s="19">
        <f>100*(K503/M503)</f>
        <v>97.332195809245746</v>
      </c>
      <c r="R503" s="17">
        <f>100*(K503/O503)</f>
        <v>95.244294347237954</v>
      </c>
      <c r="S503" s="19">
        <v>2547.2879409790039</v>
      </c>
      <c r="T503" s="17">
        <v>41.561126708984375</v>
      </c>
      <c r="U503" s="14"/>
    </row>
    <row r="504" spans="1:21" x14ac:dyDescent="0.25">
      <c r="A504" s="15">
        <v>79</v>
      </c>
      <c r="B504" s="16" t="s">
        <v>872</v>
      </c>
      <c r="C504" s="17">
        <v>79.931792664599314</v>
      </c>
      <c r="D504" s="18" t="s">
        <v>880</v>
      </c>
      <c r="E504" s="42">
        <v>0.45961455594454231</v>
      </c>
      <c r="F504" s="30">
        <v>1.1797023110454932E-2</v>
      </c>
      <c r="G504" s="41">
        <v>10.843578444788736</v>
      </c>
      <c r="H504" s="41">
        <v>0.31274172367987907</v>
      </c>
      <c r="I504" s="30">
        <v>0.1711108609882499</v>
      </c>
      <c r="J504" s="30">
        <v>2.2506685046329421E-3</v>
      </c>
      <c r="K504" s="19">
        <v>2437.7773357033866</v>
      </c>
      <c r="L504" s="17">
        <v>52.101221915435644</v>
      </c>
      <c r="M504" s="17">
        <v>2509.8094301721831</v>
      </c>
      <c r="N504" s="17">
        <v>26.818455765202771</v>
      </c>
      <c r="O504" s="17">
        <v>2568.6025619506836</v>
      </c>
      <c r="P504" s="17">
        <v>21.996498107910156</v>
      </c>
      <c r="Q504" s="19">
        <f>100*(K504/M504)</f>
        <v>97.129977535232442</v>
      </c>
      <c r="R504" s="17">
        <f>100*(K504/O504)</f>
        <v>94.906754817376509</v>
      </c>
      <c r="S504" s="19">
        <v>2568.6025619506836</v>
      </c>
      <c r="T504" s="17">
        <v>21.996498107910156</v>
      </c>
      <c r="U504" s="14"/>
    </row>
    <row r="505" spans="1:21" x14ac:dyDescent="0.25">
      <c r="A505" s="15">
        <v>13</v>
      </c>
      <c r="B505" s="16" t="s">
        <v>806</v>
      </c>
      <c r="C505" s="17">
        <v>840.47518115183902</v>
      </c>
      <c r="D505" s="18" t="s">
        <v>880</v>
      </c>
      <c r="E505" s="42">
        <v>0.46763619164412962</v>
      </c>
      <c r="F505" s="30">
        <v>1.0943220458171128E-2</v>
      </c>
      <c r="G505" s="41">
        <v>10.438854431907693</v>
      </c>
      <c r="H505" s="41">
        <v>0.34470912314520741</v>
      </c>
      <c r="I505" s="30">
        <v>0.16189873362200813</v>
      </c>
      <c r="J505" s="30">
        <v>3.7720036312958467E-3</v>
      </c>
      <c r="K505" s="19">
        <v>2473.106901456355</v>
      </c>
      <c r="L505" s="17">
        <v>48.066111752157212</v>
      </c>
      <c r="M505" s="17">
        <v>2474.5045883805601</v>
      </c>
      <c r="N505" s="17">
        <v>30.607768638879406</v>
      </c>
      <c r="O505" s="17">
        <v>2475.6479263305664</v>
      </c>
      <c r="P505" s="17">
        <v>39.324760437011719</v>
      </c>
      <c r="Q505" s="19">
        <f>100*(K505/M505)</f>
        <v>99.943516494947389</v>
      </c>
      <c r="R505" s="17">
        <f>100*(K505/O505)</f>
        <v>99.897359198487578</v>
      </c>
      <c r="S505" s="19">
        <v>2475.6479263305664</v>
      </c>
      <c r="T505" s="17">
        <v>39.324760437011719</v>
      </c>
      <c r="U505" s="14"/>
    </row>
    <row r="506" spans="1:21" x14ac:dyDescent="0.25">
      <c r="A506" s="15">
        <v>29</v>
      </c>
      <c r="B506" s="16" t="s">
        <v>822</v>
      </c>
      <c r="C506" s="17">
        <v>183.14216118491922</v>
      </c>
      <c r="D506" s="18">
        <v>1.5037129193297259E-4</v>
      </c>
      <c r="E506" s="42">
        <v>0.49264742213989643</v>
      </c>
      <c r="F506" s="30">
        <v>1.3149821479179457E-2</v>
      </c>
      <c r="G506" s="41">
        <v>12.22437156838475</v>
      </c>
      <c r="H506" s="41">
        <v>0.42315432246464046</v>
      </c>
      <c r="I506" s="30">
        <v>0.17996541522515136</v>
      </c>
      <c r="J506" s="30">
        <v>3.9664748380399892E-3</v>
      </c>
      <c r="K506" s="19">
        <v>2582.0365932429199</v>
      </c>
      <c r="L506" s="17">
        <v>56.790810253188738</v>
      </c>
      <c r="M506" s="17">
        <v>2621.7814470799672</v>
      </c>
      <c r="N506" s="17">
        <v>32.501390081403542</v>
      </c>
      <c r="O506" s="17">
        <v>2652.6212692260742</v>
      </c>
      <c r="P506" s="17">
        <v>36.559104919433594</v>
      </c>
      <c r="Q506" s="19">
        <f>100*(K506/M506)</f>
        <v>98.484051602344152</v>
      </c>
      <c r="R506" s="17">
        <f>100*(K506/O506)</f>
        <v>97.339059412588213</v>
      </c>
      <c r="S506" s="19">
        <v>2652.6212692260742</v>
      </c>
      <c r="T506" s="17">
        <v>36.559104919433594</v>
      </c>
      <c r="U506" s="14"/>
    </row>
    <row r="507" spans="1:21" x14ac:dyDescent="0.25">
      <c r="A507" s="15">
        <v>65</v>
      </c>
      <c r="B507" s="16" t="s">
        <v>858</v>
      </c>
      <c r="C507" s="17">
        <v>115.44239274103734</v>
      </c>
      <c r="D507" s="18">
        <v>3.0355928070461852E-2</v>
      </c>
      <c r="E507" s="42">
        <v>0.50721152058603647</v>
      </c>
      <c r="F507" s="30">
        <v>1.7181579107388996E-2</v>
      </c>
      <c r="G507" s="41">
        <v>12.693280686933655</v>
      </c>
      <c r="H507" s="41">
        <v>0.47301793755109894</v>
      </c>
      <c r="I507" s="30">
        <v>0.18150287123290484</v>
      </c>
      <c r="J507" s="30">
        <v>2.8189063450912918E-3</v>
      </c>
      <c r="K507" s="19">
        <v>2644.628817841005</v>
      </c>
      <c r="L507" s="17">
        <v>73.487232410239358</v>
      </c>
      <c r="M507" s="17">
        <v>2657.1612445662522</v>
      </c>
      <c r="N507" s="17">
        <v>35.089149671635369</v>
      </c>
      <c r="O507" s="17">
        <v>2666.7165756225586</v>
      </c>
      <c r="P507" s="17">
        <v>25.725364685058594</v>
      </c>
      <c r="Q507" s="19">
        <f>100*(K507/M507)</f>
        <v>99.528352795643272</v>
      </c>
      <c r="R507" s="17">
        <f>100*(K507/O507)</f>
        <v>99.171724585077172</v>
      </c>
      <c r="S507" s="19">
        <v>2666.7165756225586</v>
      </c>
      <c r="T507" s="17">
        <v>25.725364685058594</v>
      </c>
      <c r="U507" s="14"/>
    </row>
    <row r="508" spans="1:21" x14ac:dyDescent="0.25">
      <c r="A508" s="15">
        <v>76</v>
      </c>
      <c r="B508" s="16" t="s">
        <v>869</v>
      </c>
      <c r="C508" s="17">
        <v>70.196321207070426</v>
      </c>
      <c r="D508" s="18" t="s">
        <v>880</v>
      </c>
      <c r="E508" s="42">
        <v>0.64056802432255455</v>
      </c>
      <c r="F508" s="30">
        <v>1.8726931399885269E-2</v>
      </c>
      <c r="G508" s="41">
        <v>15.714649601563583</v>
      </c>
      <c r="H508" s="41">
        <v>0.52202855555656558</v>
      </c>
      <c r="I508" s="30">
        <v>0.17792549024341744</v>
      </c>
      <c r="J508" s="30">
        <v>2.8067080732140401E-3</v>
      </c>
      <c r="K508" s="19">
        <v>3191.1463815048842</v>
      </c>
      <c r="L508" s="17">
        <v>73.586042747464944</v>
      </c>
      <c r="M508" s="17">
        <v>2859.6086272418906</v>
      </c>
      <c r="N508" s="17">
        <v>31.722555152929999</v>
      </c>
      <c r="O508" s="17">
        <v>2633.6908340454102</v>
      </c>
      <c r="P508" s="17">
        <v>26.211738586425781</v>
      </c>
      <c r="Q508" s="19">
        <f>100*(K508/M508)</f>
        <v>111.59381570976599</v>
      </c>
      <c r="R508" s="17">
        <f>100*(K508/O508)</f>
        <v>121.16632446957371</v>
      </c>
      <c r="S508" s="19" t="s">
        <v>706</v>
      </c>
      <c r="T508" s="17" t="s">
        <v>706</v>
      </c>
      <c r="U508" s="14"/>
    </row>
    <row r="509" spans="1:21" x14ac:dyDescent="0.25">
      <c r="A509" s="15">
        <v>67</v>
      </c>
      <c r="B509" s="16" t="s">
        <v>860</v>
      </c>
      <c r="C509" s="17">
        <v>167.66433392744597</v>
      </c>
      <c r="D509" s="18">
        <v>0.10889283125422604</v>
      </c>
      <c r="E509" s="42">
        <v>0.66329384972129302</v>
      </c>
      <c r="F509" s="30">
        <v>1.9026553971698654E-2</v>
      </c>
      <c r="G509" s="41">
        <v>16.144399355163561</v>
      </c>
      <c r="H509" s="41">
        <v>0.52890600600249282</v>
      </c>
      <c r="I509" s="30">
        <v>0.17652842515433648</v>
      </c>
      <c r="J509" s="30">
        <v>2.793691675004025E-3</v>
      </c>
      <c r="K509" s="19">
        <v>3279.8290670474184</v>
      </c>
      <c r="L509" s="17">
        <v>73.74189727002431</v>
      </c>
      <c r="M509" s="17">
        <v>2885.3851368887663</v>
      </c>
      <c r="N509" s="17">
        <v>31.334586533413358</v>
      </c>
      <c r="O509" s="17">
        <v>2620.5873489379883</v>
      </c>
      <c r="P509" s="17">
        <v>26.330947875976563</v>
      </c>
      <c r="Q509" s="19">
        <f>100*(K509/M509)</f>
        <v>113.67040833183088</v>
      </c>
      <c r="R509" s="17">
        <f>100*(K509/O509)</f>
        <v>125.15625813337581</v>
      </c>
      <c r="S509" s="19" t="s">
        <v>706</v>
      </c>
      <c r="T509" s="17" t="s">
        <v>706</v>
      </c>
      <c r="U509" s="14"/>
    </row>
    <row r="512" spans="1:21" ht="18.75" x14ac:dyDescent="0.3">
      <c r="A512" s="1" t="s">
        <v>0</v>
      </c>
      <c r="D512" s="14"/>
    </row>
    <row r="513" spans="1:21" x14ac:dyDescent="0.25">
      <c r="A513" s="2"/>
      <c r="B513" s="3"/>
      <c r="C513" s="4"/>
      <c r="D513" s="4"/>
      <c r="E513" s="46" t="s">
        <v>1</v>
      </c>
      <c r="F513" s="47"/>
      <c r="G513" s="47"/>
      <c r="H513" s="47"/>
      <c r="I513" s="47"/>
      <c r="J513" s="48"/>
      <c r="K513" s="46" t="s">
        <v>2</v>
      </c>
      <c r="L513" s="47"/>
      <c r="M513" s="47"/>
      <c r="N513" s="47"/>
      <c r="O513" s="47"/>
      <c r="P513" s="48"/>
      <c r="Q513" s="49" t="s">
        <v>3</v>
      </c>
      <c r="R513" s="53" t="s">
        <v>4</v>
      </c>
      <c r="S513" s="44" t="s">
        <v>5</v>
      </c>
      <c r="T513" s="44" t="s">
        <v>6</v>
      </c>
      <c r="U513" s="5"/>
    </row>
    <row r="514" spans="1:21" ht="15.75" thickBot="1" x14ac:dyDescent="0.3">
      <c r="A514" s="6" t="s">
        <v>8</v>
      </c>
      <c r="B514" s="7" t="s">
        <v>9</v>
      </c>
      <c r="C514" s="8" t="s">
        <v>10</v>
      </c>
      <c r="D514" s="8" t="s">
        <v>11</v>
      </c>
      <c r="E514" s="9" t="s">
        <v>12</v>
      </c>
      <c r="F514" s="8" t="s">
        <v>6</v>
      </c>
      <c r="G514" s="10" t="s">
        <v>13</v>
      </c>
      <c r="H514" s="8" t="s">
        <v>6</v>
      </c>
      <c r="I514" s="10" t="s">
        <v>14</v>
      </c>
      <c r="J514" s="11" t="s">
        <v>6</v>
      </c>
      <c r="K514" s="9" t="s">
        <v>12</v>
      </c>
      <c r="L514" s="8" t="s">
        <v>6</v>
      </c>
      <c r="M514" s="10" t="s">
        <v>13</v>
      </c>
      <c r="N514" s="8" t="s">
        <v>6</v>
      </c>
      <c r="O514" s="10" t="s">
        <v>14</v>
      </c>
      <c r="P514" s="11" t="s">
        <v>6</v>
      </c>
      <c r="Q514" s="50"/>
      <c r="R514" s="54"/>
      <c r="S514" s="45"/>
      <c r="T514" s="45"/>
      <c r="U514" s="5"/>
    </row>
    <row r="515" spans="1:21" x14ac:dyDescent="0.25">
      <c r="A515" s="15">
        <v>89</v>
      </c>
      <c r="B515" s="16" t="s">
        <v>105</v>
      </c>
      <c r="C515" s="17">
        <v>2186.1540679364116</v>
      </c>
      <c r="D515" s="18">
        <v>4.9619667127201348</v>
      </c>
      <c r="E515" s="42">
        <v>3.5366999219897228E-3</v>
      </c>
      <c r="F515" s="30">
        <v>5.9962905587438988E-3</v>
      </c>
      <c r="G515" s="41">
        <v>2.8524770989513195E-2</v>
      </c>
      <c r="H515" s="41">
        <v>4.8393777598768513E-2</v>
      </c>
      <c r="I515" s="30">
        <v>5.8495529803893463E-2</v>
      </c>
      <c r="J515" s="30">
        <v>3.5808755195266264E-3</v>
      </c>
      <c r="K515" s="19">
        <v>22.758077133940251</v>
      </c>
      <c r="L515" s="17">
        <v>38.517561580997217</v>
      </c>
      <c r="M515" s="17">
        <v>28.55817068574634</v>
      </c>
      <c r="N515" s="17">
        <v>47.810741121714983</v>
      </c>
      <c r="O515" s="17">
        <v>548.44379425048828</v>
      </c>
      <c r="P515" s="17">
        <v>133.99600982666016</v>
      </c>
      <c r="Q515" s="19">
        <f>100*(K515/M515)</f>
        <v>79.690248315866498</v>
      </c>
      <c r="R515" s="21">
        <f>100*(K515/O515)</f>
        <v>4.1495732785237891</v>
      </c>
      <c r="S515" s="31" t="s">
        <v>706</v>
      </c>
      <c r="T515" s="31" t="s">
        <v>706</v>
      </c>
      <c r="U515" s="5"/>
    </row>
    <row r="516" spans="1:21" x14ac:dyDescent="0.25">
      <c r="A516" s="15">
        <v>81</v>
      </c>
      <c r="B516" s="16" t="s">
        <v>97</v>
      </c>
      <c r="C516" s="17">
        <v>137.39069876476196</v>
      </c>
      <c r="D516" s="18">
        <v>0.45809906286316909</v>
      </c>
      <c r="E516" s="42">
        <v>2.0141104075514928E-2</v>
      </c>
      <c r="F516" s="30">
        <v>3.6377347210660026E-3</v>
      </c>
      <c r="G516" s="41">
        <v>0.17180229041376843</v>
      </c>
      <c r="H516" s="41">
        <v>3.183462915890535E-2</v>
      </c>
      <c r="I516" s="30">
        <v>6.1864912223943393E-2</v>
      </c>
      <c r="J516" s="30">
        <v>2.5616104488614434E-3</v>
      </c>
      <c r="K516" s="19">
        <v>128.54351226319804</v>
      </c>
      <c r="L516" s="17">
        <v>22.986710532339231</v>
      </c>
      <c r="M516" s="17">
        <v>160.98185788511122</v>
      </c>
      <c r="N516" s="17">
        <v>27.591940349929743</v>
      </c>
      <c r="O516" s="17">
        <v>669.51274871826172</v>
      </c>
      <c r="P516" s="17">
        <v>88.706016540527344</v>
      </c>
      <c r="Q516" s="19">
        <f>100*(K516/M516)</f>
        <v>79.849688624501013</v>
      </c>
      <c r="R516" s="21">
        <f>100*(K516/O516)</f>
        <v>19.199561548198474</v>
      </c>
      <c r="S516" s="19" t="s">
        <v>706</v>
      </c>
      <c r="T516" s="17" t="s">
        <v>706</v>
      </c>
      <c r="U516" s="5"/>
    </row>
    <row r="517" spans="1:21" x14ac:dyDescent="0.25">
      <c r="A517" s="15">
        <v>83</v>
      </c>
      <c r="B517" s="16" t="s">
        <v>99</v>
      </c>
      <c r="C517" s="17">
        <v>1.1807531377775136</v>
      </c>
      <c r="D517" s="18">
        <v>130.8310872616988</v>
      </c>
      <c r="E517" s="42">
        <v>2.4925577918196506E-2</v>
      </c>
      <c r="F517" s="30">
        <v>3.2295886939955852E-2</v>
      </c>
      <c r="G517" s="41">
        <v>3.5790909497655177</v>
      </c>
      <c r="H517" s="41">
        <v>4.6697173603738387</v>
      </c>
      <c r="I517" s="30">
        <v>1.041420742023182</v>
      </c>
      <c r="J517" s="30">
        <v>0.15957609844438558</v>
      </c>
      <c r="K517" s="19">
        <v>158.70562138390827</v>
      </c>
      <c r="L517" s="17">
        <v>203.19026296212758</v>
      </c>
      <c r="M517" s="17" t="s">
        <v>706</v>
      </c>
      <c r="N517" s="17" t="s">
        <v>706</v>
      </c>
      <c r="O517" s="17">
        <v>5294.4040298461914</v>
      </c>
      <c r="P517" s="17">
        <v>216.69864654541016</v>
      </c>
      <c r="Q517" s="19" t="s">
        <v>706</v>
      </c>
      <c r="R517" s="21">
        <f>100*(K517/O517)</f>
        <v>2.9976106940315783</v>
      </c>
      <c r="S517" s="32" t="s">
        <v>706</v>
      </c>
      <c r="T517" s="31" t="s">
        <v>706</v>
      </c>
    </row>
    <row r="518" spans="1:21" x14ac:dyDescent="0.25">
      <c r="A518" s="15">
        <v>42</v>
      </c>
      <c r="B518" s="16" t="s">
        <v>58</v>
      </c>
      <c r="C518" s="17">
        <v>648.48552098494588</v>
      </c>
      <c r="D518" s="18">
        <v>4.2820804043157912E-2</v>
      </c>
      <c r="E518" s="42">
        <v>4.0375139482555729E-2</v>
      </c>
      <c r="F518" s="30">
        <v>1.6624739587504809E-3</v>
      </c>
      <c r="G518" s="41">
        <v>0.29492162822007689</v>
      </c>
      <c r="H518" s="41">
        <v>1.4410095543169812E-2</v>
      </c>
      <c r="I518" s="30">
        <v>5.2977481987717859E-2</v>
      </c>
      <c r="J518" s="30">
        <v>1.3935567106372515E-3</v>
      </c>
      <c r="K518" s="19">
        <v>255.14961099473277</v>
      </c>
      <c r="L518" s="17">
        <v>10.300764599315187</v>
      </c>
      <c r="M518" s="17">
        <v>262.42592737086085</v>
      </c>
      <c r="N518" s="17">
        <v>11.299811908259258</v>
      </c>
      <c r="O518" s="17">
        <v>327.90660858154297</v>
      </c>
      <c r="P518" s="17">
        <v>59.723854064941406</v>
      </c>
      <c r="Q518" s="19">
        <f>100*(K518/M518)</f>
        <v>97.227287543945621</v>
      </c>
      <c r="R518" s="21">
        <f>100*(K518/O518)</f>
        <v>77.811670859107679</v>
      </c>
      <c r="S518" s="17" t="s">
        <v>706</v>
      </c>
      <c r="T518" s="17" t="s">
        <v>706</v>
      </c>
      <c r="U518" s="20"/>
    </row>
    <row r="519" spans="1:21" x14ac:dyDescent="0.25">
      <c r="A519" s="15">
        <v>50</v>
      </c>
      <c r="B519" s="16" t="s">
        <v>66</v>
      </c>
      <c r="C519" s="17">
        <v>420.43228584241757</v>
      </c>
      <c r="D519" s="18" t="s">
        <v>880</v>
      </c>
      <c r="E519" s="42">
        <v>4.1703928497966024E-2</v>
      </c>
      <c r="F519" s="30">
        <v>1.5036281757591528E-3</v>
      </c>
      <c r="G519" s="41">
        <v>0.3239161554514397</v>
      </c>
      <c r="H519" s="41">
        <v>1.4488685882486066E-2</v>
      </c>
      <c r="I519" s="30">
        <v>5.6331895779036592E-2</v>
      </c>
      <c r="J519" s="30">
        <v>1.4912519985137119E-3</v>
      </c>
      <c r="K519" s="19">
        <v>263.37758807788839</v>
      </c>
      <c r="L519" s="17">
        <v>9.3046632997381522</v>
      </c>
      <c r="M519" s="17">
        <v>284.91052323834913</v>
      </c>
      <c r="N519" s="17">
        <v>11.112602116472658</v>
      </c>
      <c r="O519" s="17">
        <v>465.55042266845703</v>
      </c>
      <c r="P519" s="17">
        <v>58.6700439453125</v>
      </c>
      <c r="Q519" s="19">
        <f>100*(K519/M519)</f>
        <v>92.442211359653143</v>
      </c>
      <c r="R519" s="21">
        <f>100*(K519/O519)</f>
        <v>56.573375353898761</v>
      </c>
      <c r="S519" s="19" t="s">
        <v>706</v>
      </c>
      <c r="T519" s="17" t="s">
        <v>706</v>
      </c>
    </row>
    <row r="520" spans="1:21" x14ac:dyDescent="0.25">
      <c r="A520" s="15">
        <v>24</v>
      </c>
      <c r="B520" s="16" t="s">
        <v>40</v>
      </c>
      <c r="C520" s="17">
        <v>1109.1169767091419</v>
      </c>
      <c r="D520" s="18">
        <v>2.7553157702672437</v>
      </c>
      <c r="E520" s="42">
        <v>4.9995945245182534E-2</v>
      </c>
      <c r="F520" s="30">
        <v>2.1810423178573661E-3</v>
      </c>
      <c r="G520" s="41">
        <v>0.43815790722347864</v>
      </c>
      <c r="H520" s="41">
        <v>2.1847028871908588E-2</v>
      </c>
      <c r="I520" s="30">
        <v>6.3561566951395837E-2</v>
      </c>
      <c r="J520" s="30">
        <v>1.534772921547104E-3</v>
      </c>
      <c r="K520" s="19">
        <v>314.48657571534227</v>
      </c>
      <c r="L520" s="17">
        <v>13.390022360620691</v>
      </c>
      <c r="M520" s="17">
        <v>368.9526969371417</v>
      </c>
      <c r="N520" s="17">
        <v>15.425850925869213</v>
      </c>
      <c r="O520" s="17">
        <v>727.14328765869141</v>
      </c>
      <c r="P520" s="17">
        <v>51.212310791015625</v>
      </c>
      <c r="Q520" s="19">
        <f>100*(K520/M520)</f>
        <v>85.237641119322461</v>
      </c>
      <c r="R520" s="21">
        <f>100*(K520/O520)</f>
        <v>43.249601702017891</v>
      </c>
      <c r="S520" s="31" t="s">
        <v>706</v>
      </c>
      <c r="T520" s="31" t="s">
        <v>706</v>
      </c>
    </row>
    <row r="521" spans="1:21" x14ac:dyDescent="0.25">
      <c r="A521" s="15">
        <v>27</v>
      </c>
      <c r="B521" s="16" t="s">
        <v>43</v>
      </c>
      <c r="C521" s="17">
        <v>697.5221114954353</v>
      </c>
      <c r="D521" s="18">
        <v>2.2841947007880314</v>
      </c>
      <c r="E521" s="42">
        <v>6.3166294170205278E-2</v>
      </c>
      <c r="F521" s="30">
        <v>2.9240938576420464E-3</v>
      </c>
      <c r="G521" s="41">
        <v>0.79999977546128465</v>
      </c>
      <c r="H521" s="41">
        <v>4.1224966164177569E-2</v>
      </c>
      <c r="I521" s="30">
        <v>9.1855082556710418E-2</v>
      </c>
      <c r="J521" s="30">
        <v>2.0794942574559102E-3</v>
      </c>
      <c r="K521" s="19">
        <v>394.83997722319361</v>
      </c>
      <c r="L521" s="17">
        <v>17.729456053548859</v>
      </c>
      <c r="M521" s="17">
        <v>596.82849180929122</v>
      </c>
      <c r="N521" s="17">
        <v>23.259143567727619</v>
      </c>
      <c r="O521" s="17">
        <v>1464.4575119018555</v>
      </c>
      <c r="P521" s="17">
        <v>43.020248413085938</v>
      </c>
      <c r="Q521" s="19">
        <f>100*(K521/M521)</f>
        <v>66.156355241391452</v>
      </c>
      <c r="R521" s="21">
        <f>100*(K521/O521)</f>
        <v>26.961518105801819</v>
      </c>
      <c r="S521" s="32" t="s">
        <v>706</v>
      </c>
      <c r="T521" s="31" t="s">
        <v>706</v>
      </c>
      <c r="U521" s="20"/>
    </row>
    <row r="522" spans="1:21" x14ac:dyDescent="0.25">
      <c r="A522" s="15">
        <v>38</v>
      </c>
      <c r="B522" s="16" t="s">
        <v>54</v>
      </c>
      <c r="C522" s="17">
        <v>489.70683198329891</v>
      </c>
      <c r="D522" s="18">
        <v>0.34042985295355449</v>
      </c>
      <c r="E522" s="42">
        <v>7.1874581014777242E-2</v>
      </c>
      <c r="F522" s="30">
        <v>2.6416818410884674E-3</v>
      </c>
      <c r="G522" s="41">
        <v>0.5808002705826949</v>
      </c>
      <c r="H522" s="41">
        <v>2.454161665633979E-2</v>
      </c>
      <c r="I522" s="30">
        <v>5.8607096913114269E-2</v>
      </c>
      <c r="J522" s="30">
        <v>1.2218006440981675E-3</v>
      </c>
      <c r="K522" s="19">
        <v>447.42513042021193</v>
      </c>
      <c r="L522" s="17">
        <v>15.886990129240132</v>
      </c>
      <c r="M522" s="17">
        <v>464.97559951226526</v>
      </c>
      <c r="N522" s="17">
        <v>15.764890989762364</v>
      </c>
      <c r="O522" s="17">
        <v>552.60181427001953</v>
      </c>
      <c r="P522" s="17">
        <v>45.50933837890625</v>
      </c>
      <c r="Q522" s="19">
        <f>100*(K522/M522)</f>
        <v>96.225507508251425</v>
      </c>
      <c r="R522" s="21">
        <f>100*(K522/O522)</f>
        <v>80.967003521560144</v>
      </c>
      <c r="S522" s="19">
        <v>447.42513042021199</v>
      </c>
      <c r="T522" s="17">
        <v>15.886990129240132</v>
      </c>
    </row>
    <row r="523" spans="1:21" x14ac:dyDescent="0.25">
      <c r="A523" s="15">
        <v>25</v>
      </c>
      <c r="B523" s="16" t="s">
        <v>41</v>
      </c>
      <c r="C523" s="17">
        <v>861.47796466516388</v>
      </c>
      <c r="D523" s="18" t="s">
        <v>880</v>
      </c>
      <c r="E523" s="42">
        <v>8.0880462208236276E-2</v>
      </c>
      <c r="F523" s="30">
        <v>2.1744015608894823E-3</v>
      </c>
      <c r="G523" s="41">
        <v>0.66148435219607982</v>
      </c>
      <c r="H523" s="41">
        <v>3.1061918583628507E-2</v>
      </c>
      <c r="I523" s="30">
        <v>5.9316385082311816E-2</v>
      </c>
      <c r="J523" s="30">
        <v>2.2837099590236809E-3</v>
      </c>
      <c r="K523" s="19">
        <v>501.35983879089389</v>
      </c>
      <c r="L523" s="17">
        <v>12.967817138458145</v>
      </c>
      <c r="M523" s="17">
        <v>515.52154225556194</v>
      </c>
      <c r="N523" s="17">
        <v>18.985084622427451</v>
      </c>
      <c r="O523" s="17">
        <v>578.79924774169922</v>
      </c>
      <c r="P523" s="17">
        <v>83.727836608886719</v>
      </c>
      <c r="Q523" s="19">
        <f>100*(K523/M523)</f>
        <v>97.252936627496439</v>
      </c>
      <c r="R523" s="21">
        <f>100*(K523/O523)</f>
        <v>86.620679060494524</v>
      </c>
      <c r="S523" s="17">
        <v>501.35983879089389</v>
      </c>
      <c r="T523" s="17">
        <v>12.967817138458145</v>
      </c>
    </row>
    <row r="524" spans="1:21" x14ac:dyDescent="0.25">
      <c r="A524" s="15">
        <v>53</v>
      </c>
      <c r="B524" s="16" t="s">
        <v>69</v>
      </c>
      <c r="C524" s="17">
        <v>201.5518265640834</v>
      </c>
      <c r="D524" s="18">
        <v>0.54452110106186558</v>
      </c>
      <c r="E524" s="42">
        <v>8.1412513657816599E-2</v>
      </c>
      <c r="F524" s="30">
        <v>2.119785259224463E-3</v>
      </c>
      <c r="G524" s="41">
        <v>0.64388544574496498</v>
      </c>
      <c r="H524" s="41">
        <v>2.1878145847049977E-2</v>
      </c>
      <c r="I524" s="30">
        <v>5.7360928115990993E-2</v>
      </c>
      <c r="J524" s="30">
        <v>1.2522173092721725E-3</v>
      </c>
      <c r="K524" s="19">
        <v>504.53213188060681</v>
      </c>
      <c r="L524" s="17">
        <v>12.635872666147691</v>
      </c>
      <c r="M524" s="17">
        <v>504.70895466560131</v>
      </c>
      <c r="N524" s="17">
        <v>13.51432991493391</v>
      </c>
      <c r="O524" s="17">
        <v>505.50937652587891</v>
      </c>
      <c r="P524" s="17">
        <v>48.041343688964844</v>
      </c>
      <c r="Q524" s="19">
        <f>100*(K524/M524)</f>
        <v>99.964965395727589</v>
      </c>
      <c r="R524" s="21">
        <f>100*(K524/O524)</f>
        <v>99.806681203029655</v>
      </c>
      <c r="S524" s="19">
        <v>504.53213188060681</v>
      </c>
      <c r="T524" s="17">
        <v>12.635872666147691</v>
      </c>
    </row>
    <row r="525" spans="1:21" x14ac:dyDescent="0.25">
      <c r="A525" s="15">
        <v>79</v>
      </c>
      <c r="B525" s="16" t="s">
        <v>95</v>
      </c>
      <c r="C525" s="17">
        <v>82.864342262018539</v>
      </c>
      <c r="D525" s="18" t="s">
        <v>880</v>
      </c>
      <c r="E525" s="42">
        <v>8.1875125936401533E-2</v>
      </c>
      <c r="F525" s="30">
        <v>3.1951686192071256E-3</v>
      </c>
      <c r="G525" s="41">
        <v>0.65103872469842128</v>
      </c>
      <c r="H525" s="41">
        <v>3.5154573661497095E-2</v>
      </c>
      <c r="I525" s="30">
        <v>5.7670479988289669E-2</v>
      </c>
      <c r="J525" s="30">
        <v>2.1522801130545001E-3</v>
      </c>
      <c r="K525" s="19">
        <v>507.2891339780557</v>
      </c>
      <c r="L525" s="17">
        <v>19.038034812612153</v>
      </c>
      <c r="M525" s="17">
        <v>509.11775393388007</v>
      </c>
      <c r="N525" s="17">
        <v>21.623208244979622</v>
      </c>
      <c r="O525" s="17">
        <v>517.33493804931641</v>
      </c>
      <c r="P525" s="17">
        <v>82.006454467773438</v>
      </c>
      <c r="Q525" s="19">
        <f>100*(K525/M525)</f>
        <v>99.640825733988862</v>
      </c>
      <c r="R525" s="21">
        <f>100*(K525/O525)</f>
        <v>98.058162452909173</v>
      </c>
      <c r="S525" s="19">
        <v>507.2891339780557</v>
      </c>
      <c r="T525" s="17">
        <v>19.038034812612153</v>
      </c>
    </row>
    <row r="526" spans="1:21" x14ac:dyDescent="0.25">
      <c r="A526" s="15">
        <v>72</v>
      </c>
      <c r="B526" s="16" t="s">
        <v>88</v>
      </c>
      <c r="C526" s="17">
        <v>57.567424905333311</v>
      </c>
      <c r="D526" s="18">
        <v>0.16138334063874271</v>
      </c>
      <c r="E526" s="42">
        <v>8.5775628827772885E-2</v>
      </c>
      <c r="F526" s="30">
        <v>3.4301855149365371E-3</v>
      </c>
      <c r="G526" s="41">
        <v>0.68658558067413888</v>
      </c>
      <c r="H526" s="41">
        <v>3.9513843463900439E-2</v>
      </c>
      <c r="I526" s="30">
        <v>5.8053645020914528E-2</v>
      </c>
      <c r="J526" s="30">
        <v>2.4026964413134135E-3</v>
      </c>
      <c r="K526" s="19">
        <v>530.48795769355036</v>
      </c>
      <c r="L526" s="17">
        <v>20.364941725632264</v>
      </c>
      <c r="M526" s="17">
        <v>530.74693483932788</v>
      </c>
      <c r="N526" s="17">
        <v>23.79305896981694</v>
      </c>
      <c r="O526" s="17">
        <v>531.85939788818359</v>
      </c>
      <c r="P526" s="17">
        <v>90.737342834472656</v>
      </c>
      <c r="Q526" s="19">
        <f>100*(K526/M526)</f>
        <v>99.951205154702222</v>
      </c>
      <c r="R526" s="21">
        <f>100*(K526/O526)</f>
        <v>99.742142340611323</v>
      </c>
      <c r="S526" s="19">
        <v>530.48795769355036</v>
      </c>
      <c r="T526" s="17">
        <v>20.364941725632264</v>
      </c>
      <c r="U526" s="20"/>
    </row>
    <row r="527" spans="1:21" x14ac:dyDescent="0.25">
      <c r="A527" s="15">
        <v>1</v>
      </c>
      <c r="B527" s="16" t="s">
        <v>17</v>
      </c>
      <c r="C527" s="17">
        <v>226.81696865662738</v>
      </c>
      <c r="D527" s="18">
        <v>13.427749166603148</v>
      </c>
      <c r="E527" s="42">
        <v>8.9069443284349209E-2</v>
      </c>
      <c r="F527" s="30">
        <v>3.15590013864384E-3</v>
      </c>
      <c r="G527" s="41">
        <v>0.54164291922730523</v>
      </c>
      <c r="H527" s="41">
        <v>0.22757442646207976</v>
      </c>
      <c r="I527" s="30">
        <v>4.4104515695476257E-2</v>
      </c>
      <c r="J527" s="30">
        <v>1.8464759668666089E-2</v>
      </c>
      <c r="K527" s="19">
        <v>550.01360056477165</v>
      </c>
      <c r="L527" s="17">
        <v>18.679837878238573</v>
      </c>
      <c r="M527" s="17">
        <v>439.50721270568044</v>
      </c>
      <c r="N527" s="17">
        <v>150.99214455183235</v>
      </c>
      <c r="O527" s="17" t="s">
        <v>706</v>
      </c>
      <c r="P527" s="17" t="s">
        <v>706</v>
      </c>
      <c r="Q527" s="19">
        <f>100*(K527/M527)</f>
        <v>125.143247861348</v>
      </c>
      <c r="R527" s="21" t="s">
        <v>706</v>
      </c>
      <c r="S527" s="32" t="s">
        <v>706</v>
      </c>
      <c r="T527" s="31" t="s">
        <v>706</v>
      </c>
    </row>
    <row r="528" spans="1:21" x14ac:dyDescent="0.25">
      <c r="A528" s="15">
        <v>88</v>
      </c>
      <c r="B528" s="16" t="s">
        <v>104</v>
      </c>
      <c r="C528" s="17">
        <v>192.62151391283959</v>
      </c>
      <c r="D528" s="18">
        <v>1.7885642831992777E-2</v>
      </c>
      <c r="E528" s="42">
        <v>8.9117433686435266E-2</v>
      </c>
      <c r="F528" s="30">
        <v>3.3685301060191945E-3</v>
      </c>
      <c r="G528" s="41">
        <v>0.73730661385538288</v>
      </c>
      <c r="H528" s="41">
        <v>3.4263964429027217E-2</v>
      </c>
      <c r="I528" s="30">
        <v>6.0004550022441344E-2</v>
      </c>
      <c r="J528" s="30">
        <v>1.6222110302078292E-3</v>
      </c>
      <c r="K528" s="19">
        <v>550.29764968906636</v>
      </c>
      <c r="L528" s="17">
        <v>19.937528242404539</v>
      </c>
      <c r="M528" s="17">
        <v>560.83260484759626</v>
      </c>
      <c r="N528" s="17">
        <v>20.028451253047763</v>
      </c>
      <c r="O528" s="17">
        <v>603.81412506103516</v>
      </c>
      <c r="P528" s="17">
        <v>58.522224426269531</v>
      </c>
      <c r="Q528" s="19">
        <f>100*(K528/M528)</f>
        <v>98.121550874990106</v>
      </c>
      <c r="R528" s="21">
        <f>100*(K528/O528)</f>
        <v>91.136928874169811</v>
      </c>
      <c r="S528" s="19">
        <v>550.29764968906636</v>
      </c>
      <c r="T528" s="17">
        <v>19.937528242404539</v>
      </c>
    </row>
    <row r="529" spans="1:21" x14ac:dyDescent="0.25">
      <c r="A529" s="15">
        <v>28</v>
      </c>
      <c r="B529" s="16" t="s">
        <v>44</v>
      </c>
      <c r="C529" s="17">
        <v>164.14289831887527</v>
      </c>
      <c r="D529" s="18">
        <v>0.30309324715847641</v>
      </c>
      <c r="E529" s="42">
        <v>8.9362585693129007E-2</v>
      </c>
      <c r="F529" s="30">
        <v>2.4567011377280941E-3</v>
      </c>
      <c r="G529" s="41">
        <v>0.86736090929072718</v>
      </c>
      <c r="H529" s="41">
        <v>3.8713313729712241E-2</v>
      </c>
      <c r="I529" s="30">
        <v>7.0395167064605857E-2</v>
      </c>
      <c r="J529" s="30">
        <v>2.4752377074868694E-3</v>
      </c>
      <c r="K529" s="19">
        <v>551.7484781832278</v>
      </c>
      <c r="L529" s="17">
        <v>14.537335567080333</v>
      </c>
      <c r="M529" s="17">
        <v>634.13327473316463</v>
      </c>
      <c r="N529" s="17">
        <v>21.053496178192177</v>
      </c>
      <c r="O529" s="17">
        <v>939.97478485107422</v>
      </c>
      <c r="P529" s="17">
        <v>72.121620178222656</v>
      </c>
      <c r="Q529" s="19">
        <f>100*(K529/M529)</f>
        <v>87.00828361599487</v>
      </c>
      <c r="R529" s="21">
        <f>100*(K529/O529)</f>
        <v>58.698221173097167</v>
      </c>
      <c r="S529" s="32" t="s">
        <v>706</v>
      </c>
      <c r="T529" s="31" t="s">
        <v>706</v>
      </c>
    </row>
    <row r="530" spans="1:21" x14ac:dyDescent="0.25">
      <c r="A530" s="15">
        <v>33</v>
      </c>
      <c r="B530" s="16" t="s">
        <v>49</v>
      </c>
      <c r="C530" s="17">
        <v>63.016027530366706</v>
      </c>
      <c r="D530" s="18">
        <v>0.48521889554178016</v>
      </c>
      <c r="E530" s="42">
        <v>9.0572682305632909E-2</v>
      </c>
      <c r="F530" s="30">
        <v>3.8035027813431567E-3</v>
      </c>
      <c r="G530" s="41">
        <v>0.73389000364421775</v>
      </c>
      <c r="H530" s="41">
        <v>4.7671828416523482E-2</v>
      </c>
      <c r="I530" s="30">
        <v>5.8766857506417372E-2</v>
      </c>
      <c r="J530" s="30">
        <v>2.9123804979271253E-3</v>
      </c>
      <c r="K530" s="19">
        <v>558.90514329433552</v>
      </c>
      <c r="L530" s="17">
        <v>22.482007671293957</v>
      </c>
      <c r="M530" s="17">
        <v>558.8337729688036</v>
      </c>
      <c r="N530" s="17">
        <v>27.924129597757258</v>
      </c>
      <c r="O530" s="17">
        <v>558.54320526123047</v>
      </c>
      <c r="P530" s="17">
        <v>108.20865631103516</v>
      </c>
      <c r="Q530" s="19">
        <f>100*(K530/M530)</f>
        <v>100.01277129783203</v>
      </c>
      <c r="R530" s="21">
        <f>100*(K530/O530)</f>
        <v>100.06480036453684</v>
      </c>
      <c r="S530" s="19">
        <v>558.90514329433552</v>
      </c>
      <c r="T530" s="17">
        <v>22.482007671293957</v>
      </c>
    </row>
    <row r="531" spans="1:21" x14ac:dyDescent="0.25">
      <c r="A531" s="15">
        <v>47</v>
      </c>
      <c r="B531" s="16" t="s">
        <v>63</v>
      </c>
      <c r="C531" s="17">
        <v>99.644609204634733</v>
      </c>
      <c r="D531" s="18" t="s">
        <v>880</v>
      </c>
      <c r="E531" s="42">
        <v>9.118408021827748E-2</v>
      </c>
      <c r="F531" s="30">
        <v>3.5034984574611348E-3</v>
      </c>
      <c r="G531" s="41">
        <v>0.73967543676494729</v>
      </c>
      <c r="H531" s="41">
        <v>3.5688346005800099E-2</v>
      </c>
      <c r="I531" s="30">
        <v>5.88329872657724E-2</v>
      </c>
      <c r="J531" s="30">
        <v>1.7169384663206333E-3</v>
      </c>
      <c r="K531" s="19">
        <v>562.51800913979037</v>
      </c>
      <c r="L531" s="17">
        <v>20.697105301199599</v>
      </c>
      <c r="M531" s="17">
        <v>562.21613974979414</v>
      </c>
      <c r="N531" s="17">
        <v>20.832866647408309</v>
      </c>
      <c r="O531" s="17">
        <v>560.99414825439453</v>
      </c>
      <c r="P531" s="17">
        <v>63.633918762207031</v>
      </c>
      <c r="Q531" s="19">
        <f>100*(K531/M531)</f>
        <v>100.05369276487342</v>
      </c>
      <c r="R531" s="21">
        <f>100*(K531/O531)</f>
        <v>100.27163578980949</v>
      </c>
      <c r="S531" s="19">
        <v>562.51800913979037</v>
      </c>
      <c r="T531" s="17">
        <v>20.697105301199599</v>
      </c>
      <c r="U531" s="20"/>
    </row>
    <row r="532" spans="1:21" x14ac:dyDescent="0.25">
      <c r="A532" s="15">
        <v>35</v>
      </c>
      <c r="B532" s="16" t="s">
        <v>51</v>
      </c>
      <c r="C532" s="17">
        <v>217.36845724306667</v>
      </c>
      <c r="D532" s="18">
        <v>0.25880515734704262</v>
      </c>
      <c r="E532" s="42">
        <v>9.1829456104234569E-2</v>
      </c>
      <c r="F532" s="30">
        <v>3.4426313881321538E-3</v>
      </c>
      <c r="G532" s="41">
        <v>0.74713051117913443</v>
      </c>
      <c r="H532" s="41">
        <v>3.4524818063975775E-2</v>
      </c>
      <c r="I532" s="30">
        <v>5.9008311225479115E-2</v>
      </c>
      <c r="J532" s="30">
        <v>1.5942060362344264E-3</v>
      </c>
      <c r="K532" s="19">
        <v>566.32946172430422</v>
      </c>
      <c r="L532" s="17">
        <v>20.325505904708962</v>
      </c>
      <c r="M532" s="17">
        <v>566.55808929832142</v>
      </c>
      <c r="N532" s="17">
        <v>20.067464360398787</v>
      </c>
      <c r="O532" s="17">
        <v>567.47913360595703</v>
      </c>
      <c r="P532" s="17">
        <v>58.836936950683594</v>
      </c>
      <c r="Q532" s="19">
        <f>100*(K532/M532)</f>
        <v>99.959646225455828</v>
      </c>
      <c r="R532" s="21">
        <f>100*(K532/O532)</f>
        <v>99.797407197274836</v>
      </c>
      <c r="S532" s="19">
        <v>566.32946172430422</v>
      </c>
      <c r="T532" s="17">
        <v>20.325505904708962</v>
      </c>
    </row>
    <row r="533" spans="1:21" x14ac:dyDescent="0.25">
      <c r="A533" s="15">
        <v>51</v>
      </c>
      <c r="B533" s="16" t="s">
        <v>67</v>
      </c>
      <c r="C533" s="17">
        <v>55.291044971941481</v>
      </c>
      <c r="D533" s="18">
        <v>0.52054727901385378</v>
      </c>
      <c r="E533" s="42">
        <v>9.2102137508950341E-2</v>
      </c>
      <c r="F533" s="30">
        <v>3.7970571215040008E-3</v>
      </c>
      <c r="G533" s="41">
        <v>0.70593583385838288</v>
      </c>
      <c r="H533" s="41">
        <v>3.9791012130736679E-2</v>
      </c>
      <c r="I533" s="30">
        <v>5.558968887956979E-2</v>
      </c>
      <c r="J533" s="30">
        <v>2.1367937228801638E-3</v>
      </c>
      <c r="K533" s="19">
        <v>567.93918304759825</v>
      </c>
      <c r="L533" s="17">
        <v>22.412475659461052</v>
      </c>
      <c r="M533" s="17">
        <v>542.33013791067651</v>
      </c>
      <c r="N533" s="17">
        <v>23.688141243850055</v>
      </c>
      <c r="O533" s="17">
        <v>436.09142303466797</v>
      </c>
      <c r="P533" s="17">
        <v>85.663795471191406</v>
      </c>
      <c r="Q533" s="19">
        <f>100*(K533/M533)</f>
        <v>104.72203983270789</v>
      </c>
      <c r="R533" s="21">
        <f>100*(K533/O533)</f>
        <v>130.2339722931099</v>
      </c>
      <c r="S533" s="19">
        <v>567.93918304759825</v>
      </c>
      <c r="T533" s="17">
        <v>22.412475659461052</v>
      </c>
    </row>
    <row r="534" spans="1:21" x14ac:dyDescent="0.25">
      <c r="A534" s="15">
        <v>46</v>
      </c>
      <c r="B534" s="16" t="s">
        <v>62</v>
      </c>
      <c r="C534" s="17">
        <v>252.66083940889268</v>
      </c>
      <c r="D534" s="18">
        <v>0.2195517173422723</v>
      </c>
      <c r="E534" s="42">
        <v>9.3399519957393068E-2</v>
      </c>
      <c r="F534" s="30">
        <v>3.4422374340675032E-3</v>
      </c>
      <c r="G534" s="41">
        <v>0.76168247516421217</v>
      </c>
      <c r="H534" s="41">
        <v>3.2628750081634135E-2</v>
      </c>
      <c r="I534" s="30">
        <v>5.914636303236815E-2</v>
      </c>
      <c r="J534" s="30">
        <v>1.2914805433892867E-3</v>
      </c>
      <c r="K534" s="19">
        <v>575.5925252502808</v>
      </c>
      <c r="L534" s="17">
        <v>20.293996756462946</v>
      </c>
      <c r="M534" s="17">
        <v>574.98025508146088</v>
      </c>
      <c r="N534" s="17">
        <v>18.808422924711806</v>
      </c>
      <c r="O534" s="17">
        <v>572.56221771240234</v>
      </c>
      <c r="P534" s="17">
        <v>47.507286071777344</v>
      </c>
      <c r="Q534" s="19">
        <f>100*(K534/M534)</f>
        <v>100.10648542509225</v>
      </c>
      <c r="R534" s="21">
        <f>100*(K534/O534)</f>
        <v>100.52925384248819</v>
      </c>
      <c r="S534" s="19">
        <v>575.5925252502808</v>
      </c>
      <c r="T534" s="17">
        <v>20.293996756462946</v>
      </c>
      <c r="U534" s="20"/>
    </row>
    <row r="535" spans="1:21" x14ac:dyDescent="0.25">
      <c r="A535" s="15">
        <v>64</v>
      </c>
      <c r="B535" s="16" t="s">
        <v>80</v>
      </c>
      <c r="C535" s="17">
        <v>25.853874817549201</v>
      </c>
      <c r="D535" s="18" t="s">
        <v>880</v>
      </c>
      <c r="E535" s="42">
        <v>9.3638202896567713E-2</v>
      </c>
      <c r="F535" s="30">
        <v>2.9572682765904054E-3</v>
      </c>
      <c r="G535" s="41">
        <v>0.75380055750021946</v>
      </c>
      <c r="H535" s="41">
        <v>4.403289343052829E-2</v>
      </c>
      <c r="I535" s="30">
        <v>5.8385110897032196E-2</v>
      </c>
      <c r="J535" s="30">
        <v>2.8691050778429524E-3</v>
      </c>
      <c r="K535" s="19">
        <v>576.99954213152171</v>
      </c>
      <c r="L535" s="17">
        <v>17.431000605237216</v>
      </c>
      <c r="M535" s="17">
        <v>570.42715159096826</v>
      </c>
      <c r="N535" s="17">
        <v>25.498710086518429</v>
      </c>
      <c r="O535" s="17">
        <v>544.31438446044922</v>
      </c>
      <c r="P535" s="17">
        <v>107.55538940429688</v>
      </c>
      <c r="Q535" s="19">
        <f>100*(K535/M535)</f>
        <v>101.15218753564281</v>
      </c>
      <c r="R535" s="21">
        <f>100*(K535/O535)</f>
        <v>106.00483077504401</v>
      </c>
      <c r="S535" s="17">
        <v>576.99954213152171</v>
      </c>
      <c r="T535" s="17">
        <v>17.431000605237216</v>
      </c>
      <c r="U535" s="20"/>
    </row>
    <row r="536" spans="1:21" x14ac:dyDescent="0.25">
      <c r="A536" s="15">
        <v>80</v>
      </c>
      <c r="B536" s="16" t="s">
        <v>96</v>
      </c>
      <c r="C536" s="17">
        <v>114.58519489645872</v>
      </c>
      <c r="D536" s="18" t="s">
        <v>880</v>
      </c>
      <c r="E536" s="42">
        <v>9.4996150532609736E-2</v>
      </c>
      <c r="F536" s="30">
        <v>3.3950939854386223E-3</v>
      </c>
      <c r="G536" s="41">
        <v>0.78305437246900289</v>
      </c>
      <c r="H536" s="41">
        <v>4.0172183449281314E-2</v>
      </c>
      <c r="I536" s="30">
        <v>5.9783954290796158E-2</v>
      </c>
      <c r="J536" s="30">
        <v>2.2003335280350476E-3</v>
      </c>
      <c r="K536" s="19">
        <v>584.99869636402525</v>
      </c>
      <c r="L536" s="17">
        <v>19.986870934993078</v>
      </c>
      <c r="M536" s="17">
        <v>587.2242812113368</v>
      </c>
      <c r="N536" s="17">
        <v>22.880434110640181</v>
      </c>
      <c r="O536" s="17">
        <v>595.84140777587891</v>
      </c>
      <c r="P536" s="17">
        <v>79.808235168457031</v>
      </c>
      <c r="Q536" s="19">
        <f>100*(K536/M536)</f>
        <v>99.620999178930319</v>
      </c>
      <c r="R536" s="21">
        <f>100*(K536/O536)</f>
        <v>98.180268898677809</v>
      </c>
      <c r="S536" s="19">
        <v>584.99869636402525</v>
      </c>
      <c r="T536" s="17">
        <v>19.986870934993078</v>
      </c>
    </row>
    <row r="537" spans="1:21" x14ac:dyDescent="0.25">
      <c r="A537" s="15">
        <v>68</v>
      </c>
      <c r="B537" s="16" t="s">
        <v>84</v>
      </c>
      <c r="C537" s="17">
        <v>802.21989406907744</v>
      </c>
      <c r="D537" s="18">
        <v>1.0010289769694607</v>
      </c>
      <c r="E537" s="42">
        <v>9.6125687353745992E-2</v>
      </c>
      <c r="F537" s="30">
        <v>4.5506123405482692E-3</v>
      </c>
      <c r="G537" s="41">
        <v>0.78689807277986712</v>
      </c>
      <c r="H537" s="41">
        <v>4.5133157150710798E-2</v>
      </c>
      <c r="I537" s="30">
        <v>5.937146271877302E-2</v>
      </c>
      <c r="J537" s="30">
        <v>1.9225618028817218E-3</v>
      </c>
      <c r="K537" s="19">
        <v>591.64481527264707</v>
      </c>
      <c r="L537" s="17">
        <v>26.761853404117687</v>
      </c>
      <c r="M537" s="17">
        <v>589.41076953319248</v>
      </c>
      <c r="N537" s="17">
        <v>25.651822375333495</v>
      </c>
      <c r="O537" s="17">
        <v>580.82103729248047</v>
      </c>
      <c r="P537" s="17">
        <v>70.376396179199219</v>
      </c>
      <c r="Q537" s="19">
        <f>100*(K537/M537)</f>
        <v>100.37903035623592</v>
      </c>
      <c r="R537" s="21">
        <f>100*(K537/O537)</f>
        <v>101.86353063770245</v>
      </c>
      <c r="S537" s="19">
        <v>591.64481527264707</v>
      </c>
      <c r="T537" s="17">
        <v>26.761853404117687</v>
      </c>
    </row>
    <row r="538" spans="1:21" x14ac:dyDescent="0.25">
      <c r="A538" s="15">
        <v>23</v>
      </c>
      <c r="B538" s="16" t="s">
        <v>39</v>
      </c>
      <c r="C538" s="17">
        <v>202.44110046790692</v>
      </c>
      <c r="D538" s="18">
        <v>8.8483093323427735E-3</v>
      </c>
      <c r="E538" s="42">
        <v>9.619522382451208E-2</v>
      </c>
      <c r="F538" s="30">
        <v>1.8601227023417456E-3</v>
      </c>
      <c r="G538" s="41">
        <v>0.8126703488513437</v>
      </c>
      <c r="H538" s="41">
        <v>2.4323613339129274E-2</v>
      </c>
      <c r="I538" s="30">
        <v>6.1271657676369252E-2</v>
      </c>
      <c r="J538" s="30">
        <v>1.3997802045066293E-3</v>
      </c>
      <c r="K538" s="19">
        <v>592.05373938706327</v>
      </c>
      <c r="L538" s="17">
        <v>10.938513625028918</v>
      </c>
      <c r="M538" s="17">
        <v>603.95094573130996</v>
      </c>
      <c r="N538" s="17">
        <v>13.625901322730101</v>
      </c>
      <c r="O538" s="17">
        <v>648.85616302490234</v>
      </c>
      <c r="P538" s="17">
        <v>49.076080322265625</v>
      </c>
      <c r="Q538" s="19">
        <f>100*(K538/M538)</f>
        <v>98.030103863842683</v>
      </c>
      <c r="R538" s="21">
        <f>100*(K538/O538)</f>
        <v>91.245760327985195</v>
      </c>
      <c r="S538" s="17">
        <v>592.05373938706327</v>
      </c>
      <c r="T538" s="17">
        <v>10.938513625028918</v>
      </c>
    </row>
    <row r="539" spans="1:21" x14ac:dyDescent="0.25">
      <c r="A539" s="15">
        <v>58</v>
      </c>
      <c r="B539" s="16" t="s">
        <v>74</v>
      </c>
      <c r="C539" s="17">
        <v>74.069399508846033</v>
      </c>
      <c r="D539" s="18">
        <v>0.97518254261628834</v>
      </c>
      <c r="E539" s="42">
        <v>9.7186253254897464E-2</v>
      </c>
      <c r="F539" s="30">
        <v>3.0448796436773292E-3</v>
      </c>
      <c r="G539" s="41">
        <v>0.8264263314466409</v>
      </c>
      <c r="H539" s="41">
        <v>3.9479473053409805E-2</v>
      </c>
      <c r="I539" s="30">
        <v>6.1673419968709488E-2</v>
      </c>
      <c r="J539" s="30">
        <v>2.2241008278223147E-3</v>
      </c>
      <c r="K539" s="19">
        <v>597.87888267899223</v>
      </c>
      <c r="L539" s="17">
        <v>17.889372018535141</v>
      </c>
      <c r="M539" s="17">
        <v>611.62738819083802</v>
      </c>
      <c r="N539" s="17">
        <v>21.951628877945268</v>
      </c>
      <c r="O539" s="17">
        <v>662.87517547607422</v>
      </c>
      <c r="P539" s="17">
        <v>77.32391357421875</v>
      </c>
      <c r="Q539" s="19">
        <f>100*(K539/M539)</f>
        <v>97.752143580013126</v>
      </c>
      <c r="R539" s="21">
        <f>100*(K539/O539)</f>
        <v>90.194791538180326</v>
      </c>
      <c r="S539" s="19">
        <v>597.87888267899223</v>
      </c>
      <c r="T539" s="17">
        <v>17.889372018535141</v>
      </c>
      <c r="U539" s="5"/>
    </row>
    <row r="540" spans="1:21" x14ac:dyDescent="0.25">
      <c r="A540" s="15">
        <v>69</v>
      </c>
      <c r="B540" s="16" t="s">
        <v>85</v>
      </c>
      <c r="C540" s="17">
        <v>527.50615523316822</v>
      </c>
      <c r="D540" s="18" t="s">
        <v>880</v>
      </c>
      <c r="E540" s="42">
        <v>9.9307102479920653E-2</v>
      </c>
      <c r="F540" s="30">
        <v>1.8077477631974828E-3</v>
      </c>
      <c r="G540" s="41">
        <v>0.83579548208018706</v>
      </c>
      <c r="H540" s="41">
        <v>2.3213773083485014E-2</v>
      </c>
      <c r="I540" s="30">
        <v>6.1040549416318417E-2</v>
      </c>
      <c r="J540" s="30">
        <v>1.2804694406894203E-3</v>
      </c>
      <c r="K540" s="19">
        <v>610.32730286357446</v>
      </c>
      <c r="L540" s="17">
        <v>10.600427935139919</v>
      </c>
      <c r="M540" s="17">
        <v>616.82275756826186</v>
      </c>
      <c r="N540" s="17">
        <v>12.840280114567122</v>
      </c>
      <c r="O540" s="17">
        <v>640.74039459228516</v>
      </c>
      <c r="P540" s="17">
        <v>45.123100280761719</v>
      </c>
      <c r="Q540" s="19">
        <f>100*(K540/M540)</f>
        <v>98.946949569387669</v>
      </c>
      <c r="R540" s="21">
        <f>100*(K540/O540)</f>
        <v>95.253445547464949</v>
      </c>
      <c r="S540" s="19">
        <v>610.32730286357446</v>
      </c>
      <c r="T540" s="17">
        <v>10.600427935139919</v>
      </c>
      <c r="U540" s="20"/>
    </row>
    <row r="541" spans="1:21" x14ac:dyDescent="0.25">
      <c r="A541" s="15">
        <v>67</v>
      </c>
      <c r="B541" s="16" t="s">
        <v>83</v>
      </c>
      <c r="C541" s="17">
        <v>241.86437614832067</v>
      </c>
      <c r="D541" s="18" t="s">
        <v>880</v>
      </c>
      <c r="E541" s="42">
        <v>9.9352238591187692E-2</v>
      </c>
      <c r="F541" s="30">
        <v>2.9738707967315904E-3</v>
      </c>
      <c r="G541" s="41">
        <v>0.83393465072473383</v>
      </c>
      <c r="H541" s="41">
        <v>3.5457962186375327E-2</v>
      </c>
      <c r="I541" s="30">
        <v>6.0876978327076246E-2</v>
      </c>
      <c r="J541" s="30">
        <v>1.8383376875167555E-3</v>
      </c>
      <c r="K541" s="19">
        <v>610.59197023088097</v>
      </c>
      <c r="L541" s="17">
        <v>17.437752043817738</v>
      </c>
      <c r="M541" s="17">
        <v>615.79300512496991</v>
      </c>
      <c r="N541" s="17">
        <v>19.634233497265825</v>
      </c>
      <c r="O541" s="17">
        <v>634.96112823486328</v>
      </c>
      <c r="P541" s="17">
        <v>65.035820007324219</v>
      </c>
      <c r="Q541" s="19">
        <f>100*(K541/M541)</f>
        <v>99.155392339503194</v>
      </c>
      <c r="R541" s="21">
        <f>100*(K541/O541)</f>
        <v>96.162102383853565</v>
      </c>
      <c r="S541" s="17">
        <v>610.59197023088097</v>
      </c>
      <c r="T541" s="17">
        <v>17.437752043817738</v>
      </c>
    </row>
    <row r="542" spans="1:21" x14ac:dyDescent="0.25">
      <c r="A542" s="15">
        <v>6</v>
      </c>
      <c r="B542" s="16" t="s">
        <v>22</v>
      </c>
      <c r="C542" s="17">
        <v>356.01454432199313</v>
      </c>
      <c r="D542" s="18" t="s">
        <v>880</v>
      </c>
      <c r="E542" s="42">
        <v>0.10054211565655009</v>
      </c>
      <c r="F542" s="30">
        <v>3.9224936603771557E-3</v>
      </c>
      <c r="G542" s="41">
        <v>0.97591225869183351</v>
      </c>
      <c r="H542" s="41">
        <v>4.3784469695045292E-2</v>
      </c>
      <c r="I542" s="30">
        <v>7.0398187693839875E-2</v>
      </c>
      <c r="J542" s="30">
        <v>1.5596576879015921E-3</v>
      </c>
      <c r="K542" s="19">
        <v>617.56520864669153</v>
      </c>
      <c r="L542" s="17">
        <v>22.975323229614503</v>
      </c>
      <c r="M542" s="17">
        <v>691.50651860057462</v>
      </c>
      <c r="N542" s="17">
        <v>22.503675028601833</v>
      </c>
      <c r="O542" s="17">
        <v>940.06061553955078</v>
      </c>
      <c r="P542" s="17">
        <v>45.418739318847656</v>
      </c>
      <c r="Q542" s="19">
        <f>100*(K542/M542)</f>
        <v>89.307214326262525</v>
      </c>
      <c r="R542" s="21">
        <f>100*(K542/O542)</f>
        <v>65.694190187112355</v>
      </c>
      <c r="S542" s="32" t="s">
        <v>706</v>
      </c>
      <c r="T542" s="31" t="s">
        <v>706</v>
      </c>
      <c r="U542" s="5"/>
    </row>
    <row r="543" spans="1:21" x14ac:dyDescent="0.25">
      <c r="A543" s="15">
        <v>63</v>
      </c>
      <c r="B543" s="16" t="s">
        <v>79</v>
      </c>
      <c r="C543" s="17">
        <v>69.902282655626621</v>
      </c>
      <c r="D543" s="18">
        <v>0.77484703576834368</v>
      </c>
      <c r="E543" s="42">
        <v>0.10091315595889894</v>
      </c>
      <c r="F543" s="30">
        <v>2.6900192790201812E-3</v>
      </c>
      <c r="G543" s="41">
        <v>0.83989655794619045</v>
      </c>
      <c r="H543" s="41">
        <v>4.2829358480296974E-2</v>
      </c>
      <c r="I543" s="30">
        <v>6.0363823167263478E-2</v>
      </c>
      <c r="J543" s="30">
        <v>2.6241013700903652E-3</v>
      </c>
      <c r="K543" s="19">
        <v>619.73813709810258</v>
      </c>
      <c r="L543" s="17">
        <v>15.750973570355939</v>
      </c>
      <c r="M543" s="17">
        <v>619.08854295889682</v>
      </c>
      <c r="N543" s="17">
        <v>23.640493350706322</v>
      </c>
      <c r="O543" s="17">
        <v>616.71733856201172</v>
      </c>
      <c r="P543" s="17">
        <v>93.960762023925781</v>
      </c>
      <c r="Q543" s="19">
        <f>100*(K543/M543)</f>
        <v>100.10492750133947</v>
      </c>
      <c r="R543" s="21">
        <f>100*(K543/O543)</f>
        <v>100.48981897332973</v>
      </c>
      <c r="S543" s="17">
        <v>619.73813709810258</v>
      </c>
      <c r="T543" s="17">
        <v>15.750973570355939</v>
      </c>
      <c r="U543" s="20"/>
    </row>
    <row r="544" spans="1:21" x14ac:dyDescent="0.25">
      <c r="A544" s="15">
        <v>70</v>
      </c>
      <c r="B544" s="16" t="s">
        <v>86</v>
      </c>
      <c r="C544" s="17">
        <v>418.46533693198785</v>
      </c>
      <c r="D544" s="18">
        <v>0.22492901059585174</v>
      </c>
      <c r="E544" s="42">
        <v>0.1013773712116284</v>
      </c>
      <c r="F544" s="30">
        <v>1.8966317136612399E-3</v>
      </c>
      <c r="G544" s="41">
        <v>0.8483353763194813</v>
      </c>
      <c r="H544" s="41">
        <v>2.9010668382637952E-2</v>
      </c>
      <c r="I544" s="30">
        <v>6.069113754611935E-2</v>
      </c>
      <c r="J544" s="30">
        <v>1.7373293153399424E-3</v>
      </c>
      <c r="K544" s="19">
        <v>622.455696243018</v>
      </c>
      <c r="L544" s="17">
        <v>11.100728878477298</v>
      </c>
      <c r="M544" s="17">
        <v>623.735023045361</v>
      </c>
      <c r="N544" s="17">
        <v>15.938319791824711</v>
      </c>
      <c r="O544" s="17">
        <v>628.38077545166016</v>
      </c>
      <c r="P544" s="17">
        <v>61.712265014648438</v>
      </c>
      <c r="Q544" s="19">
        <f>100*(K544/M544)</f>
        <v>99.794892581773468</v>
      </c>
      <c r="R544" s="21">
        <f>100*(K544/O544)</f>
        <v>99.057087765871984</v>
      </c>
      <c r="S544" s="17">
        <v>622.455696243018</v>
      </c>
      <c r="T544" s="17">
        <v>11.100728878477298</v>
      </c>
      <c r="U544" s="20"/>
    </row>
    <row r="545" spans="1:21" x14ac:dyDescent="0.25">
      <c r="A545" s="15">
        <v>82</v>
      </c>
      <c r="B545" s="16" t="s">
        <v>98</v>
      </c>
      <c r="C545" s="17">
        <v>397.70536446018411</v>
      </c>
      <c r="D545" s="18">
        <v>2.1218835426596638E-2</v>
      </c>
      <c r="E545" s="42">
        <v>0.10149107746691718</v>
      </c>
      <c r="F545" s="30">
        <v>4.5380026314565019E-3</v>
      </c>
      <c r="G545" s="41">
        <v>0.87066791353347817</v>
      </c>
      <c r="H545" s="41">
        <v>4.4255515168242512E-2</v>
      </c>
      <c r="I545" s="30">
        <v>6.2219053752125948E-2</v>
      </c>
      <c r="J545" s="30">
        <v>1.5040364740814003E-3</v>
      </c>
      <c r="K545" s="19">
        <v>623.12116856616922</v>
      </c>
      <c r="L545" s="17">
        <v>26.557697785258881</v>
      </c>
      <c r="M545" s="17">
        <v>635.92987775595714</v>
      </c>
      <c r="N545" s="17">
        <v>24.026010150474633</v>
      </c>
      <c r="O545" s="17">
        <v>681.71977996826172</v>
      </c>
      <c r="P545" s="17">
        <v>51.646232604980469</v>
      </c>
      <c r="Q545" s="19">
        <f>100*(K545/M545)</f>
        <v>97.985829941661677</v>
      </c>
      <c r="R545" s="21">
        <f>100*(K545/O545)</f>
        <v>91.404296439099852</v>
      </c>
      <c r="S545" s="19">
        <v>623.12116856616922</v>
      </c>
      <c r="T545" s="17">
        <v>26.557697785258881</v>
      </c>
      <c r="U545" s="5"/>
    </row>
    <row r="546" spans="1:21" x14ac:dyDescent="0.25">
      <c r="A546" s="15">
        <v>75</v>
      </c>
      <c r="B546" s="16" t="s">
        <v>91</v>
      </c>
      <c r="C546" s="17">
        <v>56.729740243444247</v>
      </c>
      <c r="D546" s="18" t="s">
        <v>880</v>
      </c>
      <c r="E546" s="42">
        <v>0.10190807149990935</v>
      </c>
      <c r="F546" s="30">
        <v>5.703166611262878E-3</v>
      </c>
      <c r="G546" s="41">
        <v>0.94721239876191876</v>
      </c>
      <c r="H546" s="41">
        <v>8.3293370906944331E-2</v>
      </c>
      <c r="I546" s="30">
        <v>6.7412047226991872E-2</v>
      </c>
      <c r="J546" s="30">
        <v>4.5724351979503988E-3</v>
      </c>
      <c r="K546" s="19">
        <v>625.56106207409596</v>
      </c>
      <c r="L546" s="17">
        <v>33.364051308673936</v>
      </c>
      <c r="M546" s="17">
        <v>676.65005910884975</v>
      </c>
      <c r="N546" s="17">
        <v>43.460239789725506</v>
      </c>
      <c r="O546" s="17">
        <v>850.60596466064453</v>
      </c>
      <c r="P546" s="17">
        <v>141.34407043457031</v>
      </c>
      <c r="Q546" s="19">
        <f>100*(K546/M546)</f>
        <v>92.449716608014768</v>
      </c>
      <c r="R546" s="21">
        <f>100*(K546/O546)</f>
        <v>73.542990299117889</v>
      </c>
      <c r="S546" s="17">
        <v>625.56106207409596</v>
      </c>
      <c r="T546" s="17">
        <v>33.364051308673936</v>
      </c>
      <c r="U546" s="14"/>
    </row>
    <row r="547" spans="1:21" x14ac:dyDescent="0.25">
      <c r="A547" s="15">
        <v>15</v>
      </c>
      <c r="B547" s="16" t="s">
        <v>31</v>
      </c>
      <c r="C547" s="17">
        <v>470.08318341372234</v>
      </c>
      <c r="D547" s="18">
        <v>4.4092347530400568E-2</v>
      </c>
      <c r="E547" s="42">
        <v>0.1021393957586364</v>
      </c>
      <c r="F547" s="30">
        <v>1.9769216810381521E-3</v>
      </c>
      <c r="G547" s="41">
        <v>0.84855958996541636</v>
      </c>
      <c r="H547" s="41">
        <v>2.0492732422761496E-2</v>
      </c>
      <c r="I547" s="30">
        <v>6.0254264137423325E-2</v>
      </c>
      <c r="J547" s="30">
        <v>8.7025668798400334E-4</v>
      </c>
      <c r="K547" s="19">
        <v>626.91417623923871</v>
      </c>
      <c r="L547" s="17">
        <v>11.56265616102678</v>
      </c>
      <c r="M547" s="17">
        <v>623.85818734337136</v>
      </c>
      <c r="N547" s="17">
        <v>11.256778406667991</v>
      </c>
      <c r="O547" s="17">
        <v>612.78820037841797</v>
      </c>
      <c r="P547" s="17">
        <v>31.2042236328125</v>
      </c>
      <c r="Q547" s="19">
        <f>100*(K547/M547)</f>
        <v>100.48985313615597</v>
      </c>
      <c r="R547" s="21">
        <f>100*(K547/O547)</f>
        <v>102.30519710596539</v>
      </c>
      <c r="S547" s="19">
        <v>626.91417623923871</v>
      </c>
      <c r="T547" s="17">
        <v>11.56265616102678</v>
      </c>
      <c r="U547" s="14"/>
    </row>
    <row r="548" spans="1:21" x14ac:dyDescent="0.25">
      <c r="A548" s="15">
        <v>62</v>
      </c>
      <c r="B548" s="16" t="s">
        <v>78</v>
      </c>
      <c r="C548" s="17">
        <v>59.75338030866159</v>
      </c>
      <c r="D548" s="18">
        <v>0.37710789211807094</v>
      </c>
      <c r="E548" s="42">
        <v>0.10233032500270993</v>
      </c>
      <c r="F548" s="30">
        <v>2.5696035811855109E-3</v>
      </c>
      <c r="G548" s="41">
        <v>0.86062742050017371</v>
      </c>
      <c r="H548" s="41">
        <v>4.0344481661307177E-2</v>
      </c>
      <c r="I548" s="30">
        <v>6.0997151001199817E-2</v>
      </c>
      <c r="J548" s="30">
        <v>2.4145858372200085E-3</v>
      </c>
      <c r="K548" s="19">
        <v>628.03078882685395</v>
      </c>
      <c r="L548" s="17">
        <v>15.026553018426341</v>
      </c>
      <c r="M548" s="17">
        <v>630.46530303508587</v>
      </c>
      <c r="N548" s="17">
        <v>22.020273612149026</v>
      </c>
      <c r="O548" s="17">
        <v>639.20497894287109</v>
      </c>
      <c r="P548" s="17">
        <v>85.2203369140625</v>
      </c>
      <c r="Q548" s="19">
        <f>100*(K548/M548)</f>
        <v>99.613854371285441</v>
      </c>
      <c r="R548" s="21">
        <f>100*(K548/O548)</f>
        <v>98.251861220715568</v>
      </c>
      <c r="S548" s="19">
        <v>628.03078882685395</v>
      </c>
      <c r="T548" s="17">
        <v>15.026553018426341</v>
      </c>
      <c r="U548" s="14"/>
    </row>
    <row r="549" spans="1:21" x14ac:dyDescent="0.25">
      <c r="A549" s="15">
        <v>87</v>
      </c>
      <c r="B549" s="16" t="s">
        <v>103</v>
      </c>
      <c r="C549" s="17">
        <v>732.92484298039358</v>
      </c>
      <c r="D549" s="18">
        <v>6.105306270071352E-2</v>
      </c>
      <c r="E549" s="42">
        <v>0.10331019742312651</v>
      </c>
      <c r="F549" s="30">
        <v>3.679966674273439E-3</v>
      </c>
      <c r="G549" s="41">
        <v>0.85517817004778862</v>
      </c>
      <c r="H549" s="41">
        <v>3.5296717786327723E-2</v>
      </c>
      <c r="I549" s="30">
        <v>6.0036054059452185E-2</v>
      </c>
      <c r="J549" s="30">
        <v>1.2517598446777063E-3</v>
      </c>
      <c r="K549" s="19">
        <v>633.75834073422709</v>
      </c>
      <c r="L549" s="17">
        <v>21.500673861348446</v>
      </c>
      <c r="M549" s="17">
        <v>627.48717062528794</v>
      </c>
      <c r="N549" s="17">
        <v>19.32106314022667</v>
      </c>
      <c r="O549" s="17">
        <v>604.94899749755859</v>
      </c>
      <c r="P549" s="17">
        <v>45.113563537597656</v>
      </c>
      <c r="Q549" s="19">
        <f>100*(K549/M549)</f>
        <v>100.99941009195294</v>
      </c>
      <c r="R549" s="21">
        <f>100*(K549/O549)</f>
        <v>104.76227638294165</v>
      </c>
      <c r="S549" s="19">
        <v>633.75834073422709</v>
      </c>
      <c r="T549" s="17">
        <v>21.500673861348446</v>
      </c>
      <c r="U549" s="14"/>
    </row>
    <row r="550" spans="1:21" x14ac:dyDescent="0.25">
      <c r="A550" s="15">
        <v>7</v>
      </c>
      <c r="B550" s="16" t="s">
        <v>23</v>
      </c>
      <c r="C550" s="17">
        <v>295.9133626399281</v>
      </c>
      <c r="D550" s="18">
        <v>3.6865326210076314E-2</v>
      </c>
      <c r="E550" s="42">
        <v>0.10568459268516189</v>
      </c>
      <c r="F550" s="30">
        <v>2.3107764107928985E-3</v>
      </c>
      <c r="G550" s="41">
        <v>0.89736679748322279</v>
      </c>
      <c r="H550" s="41">
        <v>2.4223880110674684E-2</v>
      </c>
      <c r="I550" s="30">
        <v>6.158246149052933E-2</v>
      </c>
      <c r="J550" s="30">
        <v>9.7492376558864049E-4</v>
      </c>
      <c r="K550" s="19">
        <v>647.61608989258525</v>
      </c>
      <c r="L550" s="17">
        <v>13.471982417915342</v>
      </c>
      <c r="M550" s="17">
        <v>650.31936728310166</v>
      </c>
      <c r="N550" s="17">
        <v>12.964205926901798</v>
      </c>
      <c r="O550" s="17">
        <v>659.70897674560547</v>
      </c>
      <c r="P550" s="17">
        <v>33.941268920898438</v>
      </c>
      <c r="Q550" s="19">
        <f>100*(K550/M550)</f>
        <v>99.584315410778842</v>
      </c>
      <c r="R550" s="21">
        <f>100*(K550/O550)</f>
        <v>98.166936137101644</v>
      </c>
      <c r="S550" s="19">
        <v>647.61608989258525</v>
      </c>
      <c r="T550" s="17">
        <v>13.471982417915342</v>
      </c>
      <c r="U550" s="14"/>
    </row>
    <row r="551" spans="1:21" x14ac:dyDescent="0.25">
      <c r="A551" s="15">
        <v>5</v>
      </c>
      <c r="B551" s="16" t="s">
        <v>21</v>
      </c>
      <c r="C551" s="17">
        <v>179.66992327080717</v>
      </c>
      <c r="D551" s="18">
        <v>0.6141643463356885</v>
      </c>
      <c r="E551" s="42">
        <v>0.10611696357426512</v>
      </c>
      <c r="F551" s="30">
        <v>2.4206017302931763E-3</v>
      </c>
      <c r="G551" s="41">
        <v>0.87347026674092998</v>
      </c>
      <c r="H551" s="41">
        <v>2.7096373808397231E-2</v>
      </c>
      <c r="I551" s="30">
        <v>5.9698309975584028E-2</v>
      </c>
      <c r="J551" s="30">
        <v>1.2550947050360244E-3</v>
      </c>
      <c r="K551" s="19">
        <v>650.13634495197891</v>
      </c>
      <c r="L551" s="17">
        <v>14.106757066839918</v>
      </c>
      <c r="M551" s="17">
        <v>637.44983367126974</v>
      </c>
      <c r="N551" s="17">
        <v>14.686711575087543</v>
      </c>
      <c r="O551" s="17">
        <v>592.73242950439453</v>
      </c>
      <c r="P551" s="17">
        <v>45.58563232421875</v>
      </c>
      <c r="Q551" s="19">
        <f>100*(K551/M551)</f>
        <v>101.99019759839668</v>
      </c>
      <c r="R551" s="21">
        <f>100*(K551/O551)</f>
        <v>109.68462540434676</v>
      </c>
      <c r="S551" s="17">
        <v>650.13634495197891</v>
      </c>
      <c r="T551" s="17">
        <v>14.106757066839918</v>
      </c>
      <c r="U551" s="14"/>
    </row>
    <row r="552" spans="1:21" x14ac:dyDescent="0.25">
      <c r="A552" s="15">
        <v>41</v>
      </c>
      <c r="B552" s="16" t="s">
        <v>57</v>
      </c>
      <c r="C552" s="17">
        <v>434.84146564945968</v>
      </c>
      <c r="D552" s="18">
        <v>0.18864117339938161</v>
      </c>
      <c r="E552" s="42">
        <v>0.10748570598236848</v>
      </c>
      <c r="F552" s="30">
        <v>3.9402555717506444E-3</v>
      </c>
      <c r="G552" s="41">
        <v>0.98288715437280405</v>
      </c>
      <c r="H552" s="41">
        <v>4.2712164559708533E-2</v>
      </c>
      <c r="I552" s="30">
        <v>6.6321092416371463E-2</v>
      </c>
      <c r="J552" s="30">
        <v>1.5476687244848791E-3</v>
      </c>
      <c r="K552" s="19">
        <v>658.10814343884272</v>
      </c>
      <c r="L552" s="17">
        <v>22.934659787634075</v>
      </c>
      <c r="M552" s="17">
        <v>695.08447113713976</v>
      </c>
      <c r="N552" s="17">
        <v>21.875131642230485</v>
      </c>
      <c r="O552" s="17">
        <v>816.59793853759766</v>
      </c>
      <c r="P552" s="17">
        <v>48.785209655761719</v>
      </c>
      <c r="Q552" s="19">
        <f>100*(K552/M552)</f>
        <v>94.68031164071256</v>
      </c>
      <c r="R552" s="21">
        <f>100*(K552/O552)</f>
        <v>80.591452951426007</v>
      </c>
      <c r="S552" s="19">
        <v>658.10814343884272</v>
      </c>
      <c r="T552" s="17">
        <v>22.934659787634075</v>
      </c>
      <c r="U552" s="14"/>
    </row>
    <row r="553" spans="1:21" x14ac:dyDescent="0.25">
      <c r="A553" s="15">
        <v>20</v>
      </c>
      <c r="B553" s="16" t="s">
        <v>36</v>
      </c>
      <c r="C553" s="17">
        <v>747.2168714496471</v>
      </c>
      <c r="D553" s="18">
        <v>1.5112981632581912</v>
      </c>
      <c r="E553" s="42">
        <v>0.1091730663512709</v>
      </c>
      <c r="F553" s="30">
        <v>4.2410293879570496E-3</v>
      </c>
      <c r="G553" s="41">
        <v>0.92658529114065569</v>
      </c>
      <c r="H553" s="41">
        <v>4.5293295047933495E-2</v>
      </c>
      <c r="I553" s="30">
        <v>6.1555748779556684E-2</v>
      </c>
      <c r="J553" s="30">
        <v>1.8264197902882844E-3</v>
      </c>
      <c r="K553" s="19">
        <v>667.92208093658053</v>
      </c>
      <c r="L553" s="17">
        <v>24.647807339107487</v>
      </c>
      <c r="M553" s="17">
        <v>665.83658089252947</v>
      </c>
      <c r="N553" s="17">
        <v>23.875672764786088</v>
      </c>
      <c r="O553" s="17">
        <v>658.78391265869141</v>
      </c>
      <c r="P553" s="17">
        <v>63.648223876953125</v>
      </c>
      <c r="Q553" s="19">
        <f>100*(K553/M553)</f>
        <v>100.31321499958075</v>
      </c>
      <c r="R553" s="21">
        <f>100*(K553/O553)</f>
        <v>101.38712681082475</v>
      </c>
      <c r="S553" s="17">
        <v>667.92208093658053</v>
      </c>
      <c r="T553" s="17">
        <v>24.647807339107487</v>
      </c>
      <c r="U553" s="14"/>
    </row>
    <row r="554" spans="1:21" x14ac:dyDescent="0.25">
      <c r="A554" s="15">
        <v>30</v>
      </c>
      <c r="B554" s="16" t="s">
        <v>46</v>
      </c>
      <c r="C554" s="17">
        <v>44.266398478692459</v>
      </c>
      <c r="D554" s="18">
        <v>2.2097211756062887</v>
      </c>
      <c r="E554" s="42">
        <v>0.10926624025463265</v>
      </c>
      <c r="F554" s="30">
        <v>3.6645518096674644E-3</v>
      </c>
      <c r="G554" s="41">
        <v>0.72012546157474588</v>
      </c>
      <c r="H554" s="41">
        <v>6.9852987674908509E-2</v>
      </c>
      <c r="I554" s="30">
        <v>4.7799229073897061E-2</v>
      </c>
      <c r="J554" s="30">
        <v>4.3506318392791295E-3</v>
      </c>
      <c r="K554" s="19">
        <v>668.46355909325598</v>
      </c>
      <c r="L554" s="17">
        <v>21.295647911459866</v>
      </c>
      <c r="M554" s="17">
        <v>550.74095643111309</v>
      </c>
      <c r="N554" s="17">
        <v>41.256622977556589</v>
      </c>
      <c r="O554" s="17">
        <v>89.421272277832031</v>
      </c>
      <c r="P554" s="17">
        <v>146.026611328125</v>
      </c>
      <c r="Q554" s="19">
        <f>100*(K554/M554)</f>
        <v>121.37531289210877</v>
      </c>
      <c r="R554" s="21">
        <f>100*(K554/O554)</f>
        <v>747.54422752601715</v>
      </c>
      <c r="S554" s="32" t="s">
        <v>706</v>
      </c>
      <c r="T554" s="31" t="s">
        <v>706</v>
      </c>
      <c r="U554" s="14"/>
    </row>
    <row r="555" spans="1:21" x14ac:dyDescent="0.25">
      <c r="A555" s="15">
        <v>73</v>
      </c>
      <c r="B555" s="16" t="s">
        <v>89</v>
      </c>
      <c r="C555" s="17">
        <v>102.59856868971971</v>
      </c>
      <c r="D555" s="18">
        <v>0.69328422726981098</v>
      </c>
      <c r="E555" s="42">
        <v>0.11146988312350445</v>
      </c>
      <c r="F555" s="30">
        <v>3.7818724711578262E-3</v>
      </c>
      <c r="G555" s="41">
        <v>0.95809755521840345</v>
      </c>
      <c r="H555" s="41">
        <v>4.6964710509684149E-2</v>
      </c>
      <c r="I555" s="30">
        <v>6.2337719647683358E-2</v>
      </c>
      <c r="J555" s="30">
        <v>2.2055332752191348E-3</v>
      </c>
      <c r="K555" s="19">
        <v>681.25674176284247</v>
      </c>
      <c r="L555" s="17">
        <v>21.933859845609675</v>
      </c>
      <c r="M555" s="17">
        <v>682.31036886682091</v>
      </c>
      <c r="N555" s="17">
        <v>24.358499696642468</v>
      </c>
      <c r="O555" s="17">
        <v>685.79196929931641</v>
      </c>
      <c r="P555" s="17">
        <v>75.573921203613281</v>
      </c>
      <c r="Q555" s="19">
        <f>100*(K555/M555)</f>
        <v>99.845579496948247</v>
      </c>
      <c r="R555" s="21">
        <f>100*(K555/O555)</f>
        <v>99.338687570064778</v>
      </c>
      <c r="S555" s="19">
        <v>681.25674176284247</v>
      </c>
      <c r="T555" s="17">
        <v>21.933859845609675</v>
      </c>
      <c r="U555" s="14"/>
    </row>
    <row r="556" spans="1:21" x14ac:dyDescent="0.25">
      <c r="A556" s="15">
        <v>17</v>
      </c>
      <c r="B556" s="16" t="s">
        <v>33</v>
      </c>
      <c r="C556" s="17">
        <v>216.31147461197332</v>
      </c>
      <c r="D556" s="18">
        <v>1.3434206512670355</v>
      </c>
      <c r="E556" s="42">
        <v>0.11187142637505602</v>
      </c>
      <c r="F556" s="30">
        <v>1.9976441027130219E-3</v>
      </c>
      <c r="G556" s="41">
        <v>0.90581820828595316</v>
      </c>
      <c r="H556" s="41">
        <v>2.5006818191272488E-2</v>
      </c>
      <c r="I556" s="30">
        <v>5.8724671524003222E-2</v>
      </c>
      <c r="J556" s="30">
        <v>1.2364041728827747E-3</v>
      </c>
      <c r="K556" s="19">
        <v>683.58515683626069</v>
      </c>
      <c r="L556" s="17">
        <v>11.581590969174329</v>
      </c>
      <c r="M556" s="17">
        <v>654.83212878045151</v>
      </c>
      <c r="N556" s="17">
        <v>13.323913400386687</v>
      </c>
      <c r="O556" s="17">
        <v>556.97917938232422</v>
      </c>
      <c r="P556" s="17">
        <v>45.928955078125</v>
      </c>
      <c r="Q556" s="19">
        <f>100*(K556/M556)</f>
        <v>104.39090062812868</v>
      </c>
      <c r="R556" s="21">
        <f>100*(K556/O556)</f>
        <v>122.73082767552268</v>
      </c>
      <c r="S556" s="19">
        <v>683.58515683626069</v>
      </c>
      <c r="T556" s="17">
        <v>11.581590969174329</v>
      </c>
      <c r="U556" s="14"/>
    </row>
    <row r="557" spans="1:21" x14ac:dyDescent="0.25">
      <c r="A557" s="15">
        <v>22</v>
      </c>
      <c r="B557" s="16" t="s">
        <v>38</v>
      </c>
      <c r="C557" s="17">
        <v>191.74937743301541</v>
      </c>
      <c r="D557" s="18">
        <v>0.15648420544568431</v>
      </c>
      <c r="E557" s="42">
        <v>0.11305958418668255</v>
      </c>
      <c r="F557" s="30">
        <v>2.1158743109060858E-3</v>
      </c>
      <c r="G557" s="41">
        <v>0.97098428867664632</v>
      </c>
      <c r="H557" s="41">
        <v>2.7066191104984826E-2</v>
      </c>
      <c r="I557" s="30">
        <v>6.2287879201067049E-2</v>
      </c>
      <c r="J557" s="30">
        <v>1.2867784718122292E-3</v>
      </c>
      <c r="K557" s="19">
        <v>690.46996467090753</v>
      </c>
      <c r="L557" s="17">
        <v>12.253952226344609</v>
      </c>
      <c r="M557" s="17">
        <v>688.97096704481612</v>
      </c>
      <c r="N557" s="17">
        <v>13.944443717943159</v>
      </c>
      <c r="O557" s="17">
        <v>684.07535552978516</v>
      </c>
      <c r="P557" s="17">
        <v>44.116973876953125</v>
      </c>
      <c r="Q557" s="19">
        <f>100*(K557/M557)</f>
        <v>100.21757050700133</v>
      </c>
      <c r="R557" s="21">
        <f>100*(K557/O557)</f>
        <v>100.93478139351622</v>
      </c>
      <c r="S557" s="19">
        <v>690.46996467090753</v>
      </c>
      <c r="T557" s="17">
        <v>12.253952226344609</v>
      </c>
      <c r="U557" s="14"/>
    </row>
    <row r="558" spans="1:21" x14ac:dyDescent="0.25">
      <c r="A558" s="15">
        <v>11</v>
      </c>
      <c r="B558" s="16" t="s">
        <v>27</v>
      </c>
      <c r="C558" s="17">
        <v>123.54335802621854</v>
      </c>
      <c r="D558" s="18">
        <v>8.0546109774587357E-2</v>
      </c>
      <c r="E558" s="42">
        <v>0.11719098603775445</v>
      </c>
      <c r="F558" s="30">
        <v>2.558617355765359E-3</v>
      </c>
      <c r="G558" s="41">
        <v>1.0265222893855772</v>
      </c>
      <c r="H558" s="41">
        <v>3.1386334540628245E-2</v>
      </c>
      <c r="I558" s="30">
        <v>6.3529128946097899E-2</v>
      </c>
      <c r="J558" s="30">
        <v>1.3598506119864514E-3</v>
      </c>
      <c r="K558" s="19">
        <v>714.35239286327794</v>
      </c>
      <c r="L558" s="17">
        <v>14.763280975208772</v>
      </c>
      <c r="M558" s="17">
        <v>717.18654209509225</v>
      </c>
      <c r="N558" s="17">
        <v>15.727288515875273</v>
      </c>
      <c r="O558" s="17">
        <v>726.06563568115234</v>
      </c>
      <c r="P558" s="17">
        <v>45.399665832519531</v>
      </c>
      <c r="Q558" s="19">
        <f>100*(K558/M558)</f>
        <v>99.604823980169087</v>
      </c>
      <c r="R558" s="21">
        <f>100*(K558/O558)</f>
        <v>98.386751521866785</v>
      </c>
      <c r="S558" s="19">
        <v>714.35239286327794</v>
      </c>
      <c r="T558" s="17">
        <v>14.763280975208772</v>
      </c>
      <c r="U558" s="14"/>
    </row>
    <row r="559" spans="1:21" x14ac:dyDescent="0.25">
      <c r="A559" s="15">
        <v>43</v>
      </c>
      <c r="B559" s="16" t="s">
        <v>59</v>
      </c>
      <c r="C559" s="17">
        <v>68.539985304017449</v>
      </c>
      <c r="D559" s="18" t="s">
        <v>880</v>
      </c>
      <c r="E559" s="42">
        <v>0.11722199897696059</v>
      </c>
      <c r="F559" s="30">
        <v>4.5434201824118801E-3</v>
      </c>
      <c r="G559" s="41">
        <v>1.0462096935452192</v>
      </c>
      <c r="H559" s="41">
        <v>6.4856398882633295E-2</v>
      </c>
      <c r="I559" s="30">
        <v>6.473040760864987E-2</v>
      </c>
      <c r="J559" s="30">
        <v>3.1317157373749677E-3</v>
      </c>
      <c r="K559" s="19">
        <v>714.53133543905051</v>
      </c>
      <c r="L559" s="17">
        <v>26.21500988687086</v>
      </c>
      <c r="M559" s="17">
        <v>727.00325104486546</v>
      </c>
      <c r="N559" s="17">
        <v>32.194234437577677</v>
      </c>
      <c r="O559" s="17">
        <v>765.66219329833984</v>
      </c>
      <c r="P559" s="17">
        <v>102.06699371337891</v>
      </c>
      <c r="Q559" s="19">
        <f>100*(K559/M559)</f>
        <v>98.284475951394995</v>
      </c>
      <c r="R559" s="21">
        <f>100*(K559/O559)</f>
        <v>93.322008281612227</v>
      </c>
      <c r="S559" s="19">
        <v>714.53133543905051</v>
      </c>
      <c r="T559" s="17">
        <v>26.21500988687086</v>
      </c>
      <c r="U559" s="14"/>
    </row>
    <row r="560" spans="1:21" x14ac:dyDescent="0.25">
      <c r="A560" s="15">
        <v>49</v>
      </c>
      <c r="B560" s="16" t="s">
        <v>65</v>
      </c>
      <c r="C560" s="17">
        <v>238.88887682338654</v>
      </c>
      <c r="D560" s="18">
        <v>0.15607027504592302</v>
      </c>
      <c r="E560" s="42">
        <v>0.11726408224809885</v>
      </c>
      <c r="F560" s="30">
        <v>4.124084102633754E-3</v>
      </c>
      <c r="G560" s="41">
        <v>1.0510791750829265</v>
      </c>
      <c r="H560" s="41">
        <v>4.0972326425843704E-2</v>
      </c>
      <c r="I560" s="30">
        <v>6.5008350696152406E-2</v>
      </c>
      <c r="J560" s="30">
        <v>1.0929548317540705E-3</v>
      </c>
      <c r="K560" s="19">
        <v>714.7741451431458</v>
      </c>
      <c r="L560" s="17">
        <v>23.794569727702367</v>
      </c>
      <c r="M560" s="17">
        <v>729.41674519573746</v>
      </c>
      <c r="N560" s="17">
        <v>20.285975030563407</v>
      </c>
      <c r="O560" s="17">
        <v>774.67441558837891</v>
      </c>
      <c r="P560" s="17">
        <v>35.376548767089844</v>
      </c>
      <c r="Q560" s="19">
        <f>100*(K560/M560)</f>
        <v>97.992560473963024</v>
      </c>
      <c r="R560" s="21">
        <f>100*(K560/O560)</f>
        <v>92.267684431047357</v>
      </c>
      <c r="S560" s="19">
        <v>714.7741451431458</v>
      </c>
      <c r="T560" s="17">
        <v>23.794569727702367</v>
      </c>
      <c r="U560" s="14"/>
    </row>
    <row r="561" spans="1:21" x14ac:dyDescent="0.25">
      <c r="A561" s="15">
        <v>66</v>
      </c>
      <c r="B561" s="16" t="s">
        <v>82</v>
      </c>
      <c r="C561" s="17">
        <v>311.25986300959443</v>
      </c>
      <c r="D561" s="18">
        <v>0.11086242188506426</v>
      </c>
      <c r="E561" s="42">
        <v>0.11778779414633068</v>
      </c>
      <c r="F561" s="30">
        <v>2.5510061655092402E-3</v>
      </c>
      <c r="G561" s="41">
        <v>1.0400911850766106</v>
      </c>
      <c r="H561" s="41">
        <v>3.2566235793178334E-2</v>
      </c>
      <c r="I561" s="30">
        <v>6.404273230328586E-2</v>
      </c>
      <c r="J561" s="30">
        <v>1.4481612306829858E-3</v>
      </c>
      <c r="K561" s="19">
        <v>717.79506388916923</v>
      </c>
      <c r="L561" s="17">
        <v>14.711505104523496</v>
      </c>
      <c r="M561" s="17">
        <v>723.96253787291437</v>
      </c>
      <c r="N561" s="17">
        <v>16.210066171732819</v>
      </c>
      <c r="O561" s="17">
        <v>743.11733245849609</v>
      </c>
      <c r="P561" s="17">
        <v>47.831535339355469</v>
      </c>
      <c r="Q561" s="19">
        <f>100*(K561/M561)</f>
        <v>99.148094872164805</v>
      </c>
      <c r="R561" s="21">
        <f>100*(K561/O561)</f>
        <v>96.592426597620616</v>
      </c>
      <c r="S561" s="19">
        <v>717.79506388916923</v>
      </c>
      <c r="T561" s="17">
        <v>14.711505104523496</v>
      </c>
      <c r="U561" s="14"/>
    </row>
    <row r="562" spans="1:21" x14ac:dyDescent="0.25">
      <c r="A562" s="15">
        <v>45</v>
      </c>
      <c r="B562" s="16" t="s">
        <v>61</v>
      </c>
      <c r="C562" s="17">
        <v>176.65567614984235</v>
      </c>
      <c r="D562" s="18">
        <v>1.8688564271167201</v>
      </c>
      <c r="E562" s="42">
        <v>0.11807397011164199</v>
      </c>
      <c r="F562" s="30">
        <v>4.4607613718126828E-3</v>
      </c>
      <c r="G562" s="41">
        <v>1.0170703989053542</v>
      </c>
      <c r="H562" s="41">
        <v>5.8071012107211779E-2</v>
      </c>
      <c r="I562" s="30">
        <v>6.2473462070223092E-2</v>
      </c>
      <c r="J562" s="30">
        <v>2.6745006289050945E-3</v>
      </c>
      <c r="K562" s="19">
        <v>719.44521004832245</v>
      </c>
      <c r="L562" s="17">
        <v>25.718460385872334</v>
      </c>
      <c r="M562" s="17">
        <v>712.43962140634835</v>
      </c>
      <c r="N562" s="17">
        <v>29.240734782746927</v>
      </c>
      <c r="O562" s="17">
        <v>690.42682647705078</v>
      </c>
      <c r="P562" s="17">
        <v>91.404914855957031</v>
      </c>
      <c r="Q562" s="19">
        <f>100*(K562/M562)</f>
        <v>100.98332383987083</v>
      </c>
      <c r="R562" s="21">
        <f>100*(K562/O562)</f>
        <v>104.20296292937223</v>
      </c>
      <c r="S562" s="19">
        <v>719.44521004832245</v>
      </c>
      <c r="T562" s="17">
        <v>25.718460385872334</v>
      </c>
      <c r="U562" s="14"/>
    </row>
    <row r="563" spans="1:21" x14ac:dyDescent="0.25">
      <c r="A563" s="15">
        <v>57</v>
      </c>
      <c r="B563" s="16" t="s">
        <v>73</v>
      </c>
      <c r="C563" s="17">
        <v>264.72736107936583</v>
      </c>
      <c r="D563" s="18">
        <v>1.3362673873748426E-2</v>
      </c>
      <c r="E563" s="42">
        <v>0.12045942828093244</v>
      </c>
      <c r="F563" s="30">
        <v>3.259325467001689E-3</v>
      </c>
      <c r="G563" s="41">
        <v>1.0744261445866707</v>
      </c>
      <c r="H563" s="41">
        <v>4.052236450429824E-2</v>
      </c>
      <c r="I563" s="30">
        <v>6.4689604411888202E-2</v>
      </c>
      <c r="J563" s="30">
        <v>1.699678266143649E-3</v>
      </c>
      <c r="K563" s="19">
        <v>733.18381369610768</v>
      </c>
      <c r="L563" s="17">
        <v>18.751543733996243</v>
      </c>
      <c r="M563" s="17">
        <v>740.90933503383224</v>
      </c>
      <c r="N563" s="17">
        <v>19.837272616073506</v>
      </c>
      <c r="O563" s="17">
        <v>764.32704925537109</v>
      </c>
      <c r="P563" s="17">
        <v>55.389404296875</v>
      </c>
      <c r="Q563" s="19">
        <f>100*(K563/M563)</f>
        <v>98.957291942154868</v>
      </c>
      <c r="R563" s="21">
        <f>100*(K563/O563)</f>
        <v>95.925404499343045</v>
      </c>
      <c r="S563" s="19">
        <v>733.18381369610768</v>
      </c>
      <c r="T563" s="17">
        <v>18.751543733996243</v>
      </c>
      <c r="U563" s="14"/>
    </row>
    <row r="564" spans="1:21" x14ac:dyDescent="0.25">
      <c r="A564" s="15">
        <v>14</v>
      </c>
      <c r="B564" s="16" t="s">
        <v>30</v>
      </c>
      <c r="C564" s="17">
        <v>131.49114330701528</v>
      </c>
      <c r="D564" s="18" t="s">
        <v>880</v>
      </c>
      <c r="E564" s="42">
        <v>0.12092918535836071</v>
      </c>
      <c r="F564" s="30">
        <v>2.5027495874630225E-3</v>
      </c>
      <c r="G564" s="41">
        <v>1.091156302979255</v>
      </c>
      <c r="H564" s="41">
        <v>3.2289029059953143E-2</v>
      </c>
      <c r="I564" s="30">
        <v>6.5441698654724045E-2</v>
      </c>
      <c r="J564" s="30">
        <v>1.3841142586031913E-3</v>
      </c>
      <c r="K564" s="19">
        <v>735.88584502473248</v>
      </c>
      <c r="L564" s="17">
        <v>14.392762225166734</v>
      </c>
      <c r="M564" s="17">
        <v>749.06551048544168</v>
      </c>
      <c r="N564" s="17">
        <v>15.67952562749025</v>
      </c>
      <c r="O564" s="17">
        <v>788.63620758056641</v>
      </c>
      <c r="P564" s="17">
        <v>44.407844543457031</v>
      </c>
      <c r="Q564" s="19">
        <f>100*(K564/M564)</f>
        <v>98.240518983157031</v>
      </c>
      <c r="R564" s="21">
        <f>100*(K564/O564)</f>
        <v>93.311191897000882</v>
      </c>
      <c r="S564" s="19">
        <v>735.88584502473248</v>
      </c>
      <c r="T564" s="17">
        <v>14.392762225166734</v>
      </c>
      <c r="U564" s="14"/>
    </row>
    <row r="565" spans="1:21" x14ac:dyDescent="0.25">
      <c r="A565" s="15">
        <v>34</v>
      </c>
      <c r="B565" s="16" t="s">
        <v>50</v>
      </c>
      <c r="C565" s="17">
        <v>108.53039561656482</v>
      </c>
      <c r="D565" s="18">
        <v>0.89877320717904274</v>
      </c>
      <c r="E565" s="42">
        <v>0.12166593696330932</v>
      </c>
      <c r="F565" s="30">
        <v>4.7896865533263999E-3</v>
      </c>
      <c r="G565" s="41">
        <v>1.0931754212082487</v>
      </c>
      <c r="H565" s="41">
        <v>6.094471900465441E-2</v>
      </c>
      <c r="I565" s="30">
        <v>6.5165777128102065E-2</v>
      </c>
      <c r="J565" s="30">
        <v>2.5724226219077189E-3</v>
      </c>
      <c r="K565" s="19">
        <v>740.12134258750405</v>
      </c>
      <c r="L565" s="17">
        <v>27.526462912932459</v>
      </c>
      <c r="M565" s="17">
        <v>750.04544167948052</v>
      </c>
      <c r="N565" s="17">
        <v>29.572165689558346</v>
      </c>
      <c r="O565" s="17">
        <v>779.76703643798828</v>
      </c>
      <c r="P565" s="17">
        <v>83.055496215820313</v>
      </c>
      <c r="Q565" s="19">
        <f>100*(K565/M565)</f>
        <v>98.676866954920129</v>
      </c>
      <c r="R565" s="21">
        <f>100*(K565/O565)</f>
        <v>94.915700203026333</v>
      </c>
      <c r="S565" s="19">
        <v>740.12134258750405</v>
      </c>
      <c r="T565" s="17">
        <v>27.526462912932459</v>
      </c>
      <c r="U565" s="14"/>
    </row>
    <row r="566" spans="1:21" x14ac:dyDescent="0.25">
      <c r="A566" s="15">
        <v>19</v>
      </c>
      <c r="B566" s="16" t="s">
        <v>35</v>
      </c>
      <c r="C566" s="17">
        <v>51.987533095257774</v>
      </c>
      <c r="D566" s="18">
        <v>0.47701008992709099</v>
      </c>
      <c r="E566" s="42">
        <v>0.12288781282413334</v>
      </c>
      <c r="F566" s="30">
        <v>2.5926419019205765E-3</v>
      </c>
      <c r="G566" s="41">
        <v>1.2059681506791105</v>
      </c>
      <c r="H566" s="41">
        <v>5.0404933893400887E-2</v>
      </c>
      <c r="I566" s="30">
        <v>7.1174716990866971E-2</v>
      </c>
      <c r="J566" s="30">
        <v>2.5680322771302385E-3</v>
      </c>
      <c r="K566" s="19">
        <v>747.13963277729249</v>
      </c>
      <c r="L566" s="17">
        <v>14.883708192875019</v>
      </c>
      <c r="M566" s="17">
        <v>803.33703928343323</v>
      </c>
      <c r="N566" s="17">
        <v>23.204879638799355</v>
      </c>
      <c r="O566" s="17">
        <v>962.51010894775391</v>
      </c>
      <c r="P566" s="17">
        <v>73.747634887695313</v>
      </c>
      <c r="Q566" s="19">
        <f>100*(K566/M566)</f>
        <v>93.004504490883662</v>
      </c>
      <c r="R566" s="21">
        <f>100*(K566/O566)</f>
        <v>77.624081641499728</v>
      </c>
      <c r="S566" s="19">
        <v>747.13963277729249</v>
      </c>
      <c r="T566" s="17">
        <v>14.883708192875019</v>
      </c>
      <c r="U566" s="14"/>
    </row>
    <row r="567" spans="1:21" x14ac:dyDescent="0.25">
      <c r="A567" s="15">
        <v>78</v>
      </c>
      <c r="B567" s="16" t="s">
        <v>94</v>
      </c>
      <c r="C567" s="17">
        <v>180.7557818987292</v>
      </c>
      <c r="D567" s="18" t="s">
        <v>880</v>
      </c>
      <c r="E567" s="42">
        <v>0.12438609916251414</v>
      </c>
      <c r="F567" s="30">
        <v>3.957090109400283E-3</v>
      </c>
      <c r="G567" s="41">
        <v>1.1278940094268863</v>
      </c>
      <c r="H567" s="41">
        <v>4.3982495456916522E-2</v>
      </c>
      <c r="I567" s="30">
        <v>6.5765051874605532E-2</v>
      </c>
      <c r="J567" s="30">
        <v>1.4830917624127774E-3</v>
      </c>
      <c r="K567" s="19">
        <v>755.73517101971152</v>
      </c>
      <c r="L567" s="17">
        <v>22.686446364507447</v>
      </c>
      <c r="M567" s="17">
        <v>766.74901014246927</v>
      </c>
      <c r="N567" s="17">
        <v>20.990444933008007</v>
      </c>
      <c r="O567" s="17">
        <v>798.97403717041016</v>
      </c>
      <c r="P567" s="17">
        <v>47.273635864257813</v>
      </c>
      <c r="Q567" s="19">
        <f>100*(K567/M567)</f>
        <v>98.563566567798858</v>
      </c>
      <c r="R567" s="21">
        <f>100*(K567/O567)</f>
        <v>94.58820135084359</v>
      </c>
      <c r="S567" s="19">
        <v>755.73517101971152</v>
      </c>
      <c r="T567" s="17">
        <v>22.686446364507447</v>
      </c>
      <c r="U567" s="14"/>
    </row>
    <row r="568" spans="1:21" x14ac:dyDescent="0.25">
      <c r="A568" s="15">
        <v>8</v>
      </c>
      <c r="B568" s="16" t="s">
        <v>24</v>
      </c>
      <c r="C568" s="17">
        <v>75.66453060542058</v>
      </c>
      <c r="D568" s="18">
        <v>1.6188045284907322</v>
      </c>
      <c r="E568" s="42">
        <v>0.12642884177745828</v>
      </c>
      <c r="F568" s="30">
        <v>3.0862354442527883E-3</v>
      </c>
      <c r="G568" s="41">
        <v>1.1057912023452467</v>
      </c>
      <c r="H568" s="41">
        <v>4.9330773723152685E-2</v>
      </c>
      <c r="I568" s="30">
        <v>6.3434525596238606E-2</v>
      </c>
      <c r="J568" s="30">
        <v>2.3686470160420342E-3</v>
      </c>
      <c r="K568" s="19">
        <v>767.43577235230089</v>
      </c>
      <c r="L568" s="17">
        <v>17.66162205648078</v>
      </c>
      <c r="M568" s="17">
        <v>756.1468899945487</v>
      </c>
      <c r="N568" s="17">
        <v>23.790961554648163</v>
      </c>
      <c r="O568" s="17">
        <v>722.89943695068359</v>
      </c>
      <c r="P568" s="17">
        <v>79.283714294433594</v>
      </c>
      <c r="Q568" s="19">
        <f>100*(K568/M568)</f>
        <v>101.4929483288404</v>
      </c>
      <c r="R568" s="21">
        <f>100*(K568/O568)</f>
        <v>106.16079265319107</v>
      </c>
      <c r="S568" s="19">
        <v>767.43577235230089</v>
      </c>
      <c r="T568" s="17">
        <v>17.66162205648078</v>
      </c>
      <c r="U568" s="14"/>
    </row>
    <row r="569" spans="1:21" x14ac:dyDescent="0.25">
      <c r="A569" s="15">
        <v>26</v>
      </c>
      <c r="B569" s="16" t="s">
        <v>42</v>
      </c>
      <c r="C569" s="17">
        <v>118.35262549128856</v>
      </c>
      <c r="D569" s="18" t="s">
        <v>880</v>
      </c>
      <c r="E569" s="42">
        <v>0.12651538162598139</v>
      </c>
      <c r="F569" s="30">
        <v>2.4424937371990366E-3</v>
      </c>
      <c r="G569" s="41">
        <v>1.170257481292641</v>
      </c>
      <c r="H569" s="41">
        <v>3.672993025342907E-2</v>
      </c>
      <c r="I569" s="30">
        <v>6.7086760581386351E-2</v>
      </c>
      <c r="J569" s="30">
        <v>1.660143690214789E-3</v>
      </c>
      <c r="K569" s="19">
        <v>767.93099431166991</v>
      </c>
      <c r="L569" s="17">
        <v>13.976589852411848</v>
      </c>
      <c r="M569" s="17">
        <v>786.76530993246763</v>
      </c>
      <c r="N569" s="17">
        <v>17.186214286041263</v>
      </c>
      <c r="O569" s="17">
        <v>840.53516387939453</v>
      </c>
      <c r="P569" s="17">
        <v>51.531791687011719</v>
      </c>
      <c r="Q569" s="19">
        <f>100*(K569/M569)</f>
        <v>97.606107516050201</v>
      </c>
      <c r="R569" s="21">
        <f>100*(K569/O569)</f>
        <v>91.362149653248494</v>
      </c>
      <c r="S569" s="19">
        <v>767.93099431166991</v>
      </c>
      <c r="T569" s="17">
        <v>13.976589852411848</v>
      </c>
      <c r="U569" s="14"/>
    </row>
    <row r="570" spans="1:21" x14ac:dyDescent="0.25">
      <c r="A570" s="15">
        <v>52</v>
      </c>
      <c r="B570" s="16" t="s">
        <v>68</v>
      </c>
      <c r="C570" s="17">
        <v>172.88938335985176</v>
      </c>
      <c r="D570" s="18" t="s">
        <v>880</v>
      </c>
      <c r="E570" s="42">
        <v>0.12840331651317871</v>
      </c>
      <c r="F570" s="30">
        <v>3.329162025925249E-3</v>
      </c>
      <c r="G570" s="41">
        <v>1.1503006253544932</v>
      </c>
      <c r="H570" s="41">
        <v>3.9839350929567273E-2</v>
      </c>
      <c r="I570" s="30">
        <v>6.4973137641005096E-2</v>
      </c>
      <c r="J570" s="30">
        <v>1.4919437568001296E-3</v>
      </c>
      <c r="K570" s="19">
        <v>778.72519351768472</v>
      </c>
      <c r="L570" s="17">
        <v>19.018490584571396</v>
      </c>
      <c r="M570" s="17">
        <v>777.38504148970799</v>
      </c>
      <c r="N570" s="17">
        <v>18.814500091508307</v>
      </c>
      <c r="O570" s="17">
        <v>773.53954315185547</v>
      </c>
      <c r="P570" s="17">
        <v>48.33221435546875</v>
      </c>
      <c r="Q570" s="19">
        <f>100*(K570/M570)</f>
        <v>100.17239230966017</v>
      </c>
      <c r="R570" s="21">
        <f>100*(K570/O570)</f>
        <v>100.67037947985177</v>
      </c>
      <c r="S570" s="19">
        <v>778.72519351768472</v>
      </c>
      <c r="T570" s="17">
        <v>19.018490584571396</v>
      </c>
      <c r="U570" s="14"/>
    </row>
    <row r="571" spans="1:21" x14ac:dyDescent="0.25">
      <c r="A571" s="15">
        <v>36</v>
      </c>
      <c r="B571" s="16" t="s">
        <v>52</v>
      </c>
      <c r="C571" s="17">
        <v>78.604403909554478</v>
      </c>
      <c r="D571" s="18">
        <v>0.46378760987719941</v>
      </c>
      <c r="E571" s="42">
        <v>0.12854442850226949</v>
      </c>
      <c r="F571" s="30">
        <v>4.5774243819270135E-3</v>
      </c>
      <c r="G571" s="41">
        <v>1.1651874857360349</v>
      </c>
      <c r="H571" s="41">
        <v>5.4329936688590916E-2</v>
      </c>
      <c r="I571" s="30">
        <v>6.5741752811739357E-2</v>
      </c>
      <c r="J571" s="30">
        <v>1.9789118340878143E-3</v>
      </c>
      <c r="K571" s="19">
        <v>779.53127067339142</v>
      </c>
      <c r="L571" s="17">
        <v>26.146231773023146</v>
      </c>
      <c r="M571" s="17">
        <v>784.39047184588014</v>
      </c>
      <c r="N571" s="17">
        <v>25.483834440487499</v>
      </c>
      <c r="O571" s="17">
        <v>798.23970794677734</v>
      </c>
      <c r="P571" s="17">
        <v>63.118934631347656</v>
      </c>
      <c r="Q571" s="19">
        <f>100*(K571/M571)</f>
        <v>99.380512468356002</v>
      </c>
      <c r="R571" s="21">
        <f>100*(K571/O571)</f>
        <v>97.656288319519007</v>
      </c>
      <c r="S571" s="19">
        <v>779.53127067339142</v>
      </c>
      <c r="T571" s="17">
        <v>26.146231773023146</v>
      </c>
      <c r="U571" s="14"/>
    </row>
    <row r="572" spans="1:21" x14ac:dyDescent="0.25">
      <c r="A572" s="15">
        <v>48</v>
      </c>
      <c r="B572" s="16" t="s">
        <v>64</v>
      </c>
      <c r="C572" s="17">
        <v>330.27009756202773</v>
      </c>
      <c r="D572" s="18" t="s">
        <v>880</v>
      </c>
      <c r="E572" s="42">
        <v>0.12922888746979702</v>
      </c>
      <c r="F572" s="30">
        <v>4.6613502773999995E-3</v>
      </c>
      <c r="G572" s="41">
        <v>1.1944284988011975</v>
      </c>
      <c r="H572" s="41">
        <v>4.7618488788356429E-2</v>
      </c>
      <c r="I572" s="30">
        <v>6.7034639284659206E-2</v>
      </c>
      <c r="J572" s="30">
        <v>1.1382291545423136E-3</v>
      </c>
      <c r="K572" s="19">
        <v>783.43969131608389</v>
      </c>
      <c r="L572" s="17">
        <v>26.609482833738014</v>
      </c>
      <c r="M572" s="17">
        <v>798.01152217640936</v>
      </c>
      <c r="N572" s="17">
        <v>22.036989516636254</v>
      </c>
      <c r="O572" s="17">
        <v>838.92345428466797</v>
      </c>
      <c r="P572" s="17">
        <v>35.36224365234375</v>
      </c>
      <c r="Q572" s="19">
        <f>100*(K572/M572)</f>
        <v>98.17398239807568</v>
      </c>
      <c r="R572" s="21">
        <f>100*(K572/O572)</f>
        <v>93.386314009316393</v>
      </c>
      <c r="S572" s="19">
        <v>783.43969131608389</v>
      </c>
      <c r="T572" s="17">
        <v>26.609482833738014</v>
      </c>
      <c r="U572" s="14"/>
    </row>
    <row r="573" spans="1:21" x14ac:dyDescent="0.25">
      <c r="A573" s="15">
        <v>54</v>
      </c>
      <c r="B573" s="16" t="s">
        <v>70</v>
      </c>
      <c r="C573" s="17">
        <v>93.429498188084878</v>
      </c>
      <c r="D573" s="18" t="s">
        <v>880</v>
      </c>
      <c r="E573" s="42">
        <v>0.12944947952073482</v>
      </c>
      <c r="F573" s="30">
        <v>3.6277233351223515E-3</v>
      </c>
      <c r="G573" s="41">
        <v>1.2744610413953021</v>
      </c>
      <c r="H573" s="41">
        <v>4.8000367683936972E-2</v>
      </c>
      <c r="I573" s="30">
        <v>7.1404401095189959E-2</v>
      </c>
      <c r="J573" s="30">
        <v>1.7967306877641708E-3</v>
      </c>
      <c r="K573" s="19">
        <v>784.6988187044783</v>
      </c>
      <c r="L573" s="17">
        <v>20.704895836296487</v>
      </c>
      <c r="M573" s="17">
        <v>834.38403762535791</v>
      </c>
      <c r="N573" s="17">
        <v>21.431889455673968</v>
      </c>
      <c r="O573" s="17">
        <v>969.08092498779297</v>
      </c>
      <c r="P573" s="17">
        <v>51.360130310058594</v>
      </c>
      <c r="Q573" s="19">
        <f>100*(K573/M573)</f>
        <v>94.04528170717613</v>
      </c>
      <c r="R573" s="21">
        <f>100*(K573/O573)</f>
        <v>80.973507833142293</v>
      </c>
      <c r="S573" s="17">
        <v>784.6988187044783</v>
      </c>
      <c r="T573" s="17">
        <v>20.704895836296487</v>
      </c>
      <c r="U573" s="14"/>
    </row>
    <row r="574" spans="1:21" x14ac:dyDescent="0.25">
      <c r="A574" s="15">
        <v>56</v>
      </c>
      <c r="B574" s="16" t="s">
        <v>72</v>
      </c>
      <c r="C574" s="17">
        <v>155.62730637415714</v>
      </c>
      <c r="D574" s="18">
        <v>0.17156313481726115</v>
      </c>
      <c r="E574" s="42">
        <v>0.12962024162282793</v>
      </c>
      <c r="F574" s="30">
        <v>3.1470963974082338E-3</v>
      </c>
      <c r="G574" s="41">
        <v>1.2058510905922832</v>
      </c>
      <c r="H574" s="41">
        <v>4.3840315904797401E-2</v>
      </c>
      <c r="I574" s="30">
        <v>6.7471377850638739E-2</v>
      </c>
      <c r="J574" s="30">
        <v>1.8258398048306835E-3</v>
      </c>
      <c r="K574" s="19">
        <v>785.67335060889036</v>
      </c>
      <c r="L574" s="17">
        <v>17.959031452685792</v>
      </c>
      <c r="M574" s="17">
        <v>803.28315637395542</v>
      </c>
      <c r="N574" s="17">
        <v>20.182947286765454</v>
      </c>
      <c r="O574" s="17">
        <v>852.42748260498047</v>
      </c>
      <c r="P574" s="17">
        <v>56.252479553222656</v>
      </c>
      <c r="Q574" s="19">
        <f>100*(K574/M574)</f>
        <v>97.807771067358587</v>
      </c>
      <c r="R574" s="21">
        <f>100*(K574/O574)</f>
        <v>92.168937140307534</v>
      </c>
      <c r="S574" s="19">
        <v>785.67335060889036</v>
      </c>
      <c r="T574" s="17">
        <v>17.959031452685792</v>
      </c>
      <c r="U574" s="14"/>
    </row>
    <row r="575" spans="1:21" x14ac:dyDescent="0.25">
      <c r="A575" s="15">
        <v>55</v>
      </c>
      <c r="B575" s="16" t="s">
        <v>71</v>
      </c>
      <c r="C575" s="17">
        <v>184.96710699280342</v>
      </c>
      <c r="D575" s="18" t="s">
        <v>880</v>
      </c>
      <c r="E575" s="42">
        <v>0.13007079444569358</v>
      </c>
      <c r="F575" s="30">
        <v>3.3578836904092002E-3</v>
      </c>
      <c r="G575" s="41">
        <v>1.2234169654591736</v>
      </c>
      <c r="H575" s="41">
        <v>4.3907127308331094E-2</v>
      </c>
      <c r="I575" s="30">
        <v>6.8217127973450267E-2</v>
      </c>
      <c r="J575" s="30">
        <v>1.7007270575281127E-3</v>
      </c>
      <c r="K575" s="19">
        <v>788.24392905153195</v>
      </c>
      <c r="L575" s="17">
        <v>19.154264645946967</v>
      </c>
      <c r="M575" s="17">
        <v>811.3369408547245</v>
      </c>
      <c r="N575" s="17">
        <v>20.053975606636129</v>
      </c>
      <c r="O575" s="17">
        <v>875.22983551025391</v>
      </c>
      <c r="P575" s="17">
        <v>51.636695861816406</v>
      </c>
      <c r="Q575" s="19">
        <f>100*(K575/M575)</f>
        <v>97.153708818081839</v>
      </c>
      <c r="R575" s="21">
        <f>100*(K575/O575)</f>
        <v>90.061364120658695</v>
      </c>
      <c r="S575" s="19">
        <v>788.24392905153195</v>
      </c>
      <c r="T575" s="17">
        <v>19.154264645946967</v>
      </c>
      <c r="U575" s="14"/>
    </row>
    <row r="576" spans="1:21" x14ac:dyDescent="0.25">
      <c r="A576" s="15">
        <v>76</v>
      </c>
      <c r="B576" s="16" t="s">
        <v>92</v>
      </c>
      <c r="C576" s="17">
        <v>286.56294229188632</v>
      </c>
      <c r="D576" s="18" t="s">
        <v>880</v>
      </c>
      <c r="E576" s="42">
        <v>0.13064696854222149</v>
      </c>
      <c r="F576" s="30">
        <v>4.2285471281148061E-3</v>
      </c>
      <c r="G576" s="41">
        <v>1.14248232794725</v>
      </c>
      <c r="H576" s="41">
        <v>4.5826648315975993E-2</v>
      </c>
      <c r="I576" s="30">
        <v>6.34233064362794E-2</v>
      </c>
      <c r="J576" s="30">
        <v>1.5026890167796213E-3</v>
      </c>
      <c r="K576" s="19">
        <v>791.52973260836325</v>
      </c>
      <c r="L576" s="17">
        <v>24.108510824900804</v>
      </c>
      <c r="M576" s="17">
        <v>773.68647319196646</v>
      </c>
      <c r="N576" s="17">
        <v>21.721859579221416</v>
      </c>
      <c r="O576" s="17">
        <v>722.52750396728516</v>
      </c>
      <c r="P576" s="17">
        <v>50.287246704101563</v>
      </c>
      <c r="Q576" s="19">
        <f>100*(K576/M576)</f>
        <v>102.3062648804989</v>
      </c>
      <c r="R576" s="21">
        <f>100*(K576/O576)</f>
        <v>109.55011792107534</v>
      </c>
      <c r="S576" s="19">
        <v>791.52973260836325</v>
      </c>
      <c r="T576" s="17">
        <v>24.108510824900804</v>
      </c>
      <c r="U576" s="14"/>
    </row>
    <row r="577" spans="1:21" x14ac:dyDescent="0.25">
      <c r="A577" s="15">
        <v>10</v>
      </c>
      <c r="B577" s="16" t="s">
        <v>26</v>
      </c>
      <c r="C577" s="17">
        <v>26.738008325469977</v>
      </c>
      <c r="D577" s="18" t="s">
        <v>880</v>
      </c>
      <c r="E577" s="42">
        <v>0.13120563285715922</v>
      </c>
      <c r="F577" s="30">
        <v>4.260625647838856E-3</v>
      </c>
      <c r="G577" s="41">
        <v>1.1620165814418364</v>
      </c>
      <c r="H577" s="41">
        <v>5.7004289322633371E-2</v>
      </c>
      <c r="I577" s="30">
        <v>6.4233053834400006E-2</v>
      </c>
      <c r="J577" s="30">
        <v>2.3618528563898846E-3</v>
      </c>
      <c r="K577" s="19">
        <v>794.71408295693448</v>
      </c>
      <c r="L577" s="17">
        <v>24.279407234071982</v>
      </c>
      <c r="M577" s="17">
        <v>782.90235942495542</v>
      </c>
      <c r="N577" s="17">
        <v>26.778058985801749</v>
      </c>
      <c r="O577" s="17">
        <v>749.38297271728516</v>
      </c>
      <c r="P577" s="17">
        <v>77.733993530273438</v>
      </c>
      <c r="Q577" s="19">
        <f>100*(K577/M577)</f>
        <v>101.50870966088988</v>
      </c>
      <c r="R577" s="21">
        <f>100*(K577/O577)</f>
        <v>106.04912466522656</v>
      </c>
      <c r="S577" s="19">
        <v>794.71408295693448</v>
      </c>
      <c r="T577" s="17">
        <v>24.279407234071982</v>
      </c>
      <c r="U577" s="14"/>
    </row>
    <row r="578" spans="1:21" x14ac:dyDescent="0.25">
      <c r="A578" s="15">
        <v>61</v>
      </c>
      <c r="B578" s="16" t="s">
        <v>77</v>
      </c>
      <c r="C578" s="17">
        <v>38.56105617419253</v>
      </c>
      <c r="D578" s="18">
        <v>0.23057115903358893</v>
      </c>
      <c r="E578" s="42">
        <v>0.13336520720861109</v>
      </c>
      <c r="F578" s="30">
        <v>4.2342994976187947E-3</v>
      </c>
      <c r="G578" s="41">
        <v>1.2345997192521212</v>
      </c>
      <c r="H578" s="41">
        <v>6.741172263136741E-2</v>
      </c>
      <c r="I578" s="30">
        <v>6.7140157403596523E-2</v>
      </c>
      <c r="J578" s="30">
        <v>2.9825252084643081E-3</v>
      </c>
      <c r="K578" s="19">
        <v>807.00874470528959</v>
      </c>
      <c r="L578" s="17">
        <v>24.083406986364594</v>
      </c>
      <c r="M578" s="17">
        <v>816.43104583880177</v>
      </c>
      <c r="N578" s="17">
        <v>30.640609017420616</v>
      </c>
      <c r="O578" s="17">
        <v>842.19455718994141</v>
      </c>
      <c r="P578" s="17">
        <v>92.558860778808594</v>
      </c>
      <c r="Q578" s="19">
        <f>100*(K578/M578)</f>
        <v>98.845915869866062</v>
      </c>
      <c r="R578" s="21">
        <f>100*(K578/O578)</f>
        <v>95.822127775077007</v>
      </c>
      <c r="S578" s="19">
        <v>807.00874470528959</v>
      </c>
      <c r="T578" s="17">
        <v>24.083406986364594</v>
      </c>
      <c r="U578" s="14"/>
    </row>
    <row r="579" spans="1:21" x14ac:dyDescent="0.25">
      <c r="A579" s="15">
        <v>65</v>
      </c>
      <c r="B579" s="16" t="s">
        <v>81</v>
      </c>
      <c r="C579" s="17">
        <v>82.888141464175661</v>
      </c>
      <c r="D579" s="18">
        <v>0.36761228110340188</v>
      </c>
      <c r="E579" s="42">
        <v>0.1345178559399188</v>
      </c>
      <c r="F579" s="30">
        <v>2.88213192966942E-3</v>
      </c>
      <c r="G579" s="41">
        <v>1.2982310778760344</v>
      </c>
      <c r="H579" s="41">
        <v>5.4534975785366771E-2</v>
      </c>
      <c r="I579" s="30">
        <v>6.9995607963576262E-2</v>
      </c>
      <c r="J579" s="30">
        <v>2.529100838736433E-3</v>
      </c>
      <c r="K579" s="19">
        <v>813.56129796335119</v>
      </c>
      <c r="L579" s="17">
        <v>16.375993715999584</v>
      </c>
      <c r="M579" s="17">
        <v>844.94058024365677</v>
      </c>
      <c r="N579" s="17">
        <v>24.098658922876041</v>
      </c>
      <c r="O579" s="17">
        <v>928.29227447509766</v>
      </c>
      <c r="P579" s="17">
        <v>74.243545532226563</v>
      </c>
      <c r="Q579" s="19">
        <f>100*(K579/M579)</f>
        <v>96.286214319206138</v>
      </c>
      <c r="R579" s="21">
        <f>100*(K579/O579)</f>
        <v>87.640640812547858</v>
      </c>
      <c r="S579" s="19">
        <v>813.56129796335119</v>
      </c>
      <c r="T579" s="17">
        <v>16.375993715999584</v>
      </c>
      <c r="U579" s="14"/>
    </row>
    <row r="580" spans="1:21" x14ac:dyDescent="0.25">
      <c r="A580" s="15">
        <v>60</v>
      </c>
      <c r="B580" s="16" t="s">
        <v>76</v>
      </c>
      <c r="C580" s="17">
        <v>166.12062496578326</v>
      </c>
      <c r="D580" s="18">
        <v>2.5123994770233615</v>
      </c>
      <c r="E580" s="42">
        <v>0.13452146207503501</v>
      </c>
      <c r="F580" s="30">
        <v>3.6695869044523848E-3</v>
      </c>
      <c r="G580" s="41">
        <v>1.1569150456472108</v>
      </c>
      <c r="H580" s="41">
        <v>6.8673130251564268E-2</v>
      </c>
      <c r="I580" s="30">
        <v>6.2374720916756478E-2</v>
      </c>
      <c r="J580" s="30">
        <v>3.288359145773564E-3</v>
      </c>
      <c r="K580" s="19">
        <v>813.58178759621785</v>
      </c>
      <c r="L580" s="17">
        <v>20.850197990252411</v>
      </c>
      <c r="M580" s="17">
        <v>780.5036109159123</v>
      </c>
      <c r="N580" s="17">
        <v>32.339293410070525</v>
      </c>
      <c r="O580" s="17">
        <v>687.05081939697266</v>
      </c>
      <c r="P580" s="17">
        <v>112.6861572265625</v>
      </c>
      <c r="Q580" s="19">
        <f>100*(K580/M580)</f>
        <v>104.23805556024124</v>
      </c>
      <c r="R580" s="21">
        <f>100*(K580/O580)</f>
        <v>118.41653697615875</v>
      </c>
      <c r="S580" s="19">
        <v>813.58178759621785</v>
      </c>
      <c r="T580" s="17">
        <v>20.850197990252411</v>
      </c>
      <c r="U580" s="14"/>
    </row>
    <row r="581" spans="1:21" x14ac:dyDescent="0.25">
      <c r="A581" s="15">
        <v>71</v>
      </c>
      <c r="B581" s="16" t="s">
        <v>87</v>
      </c>
      <c r="C581" s="17">
        <v>101.92879077681141</v>
      </c>
      <c r="D581" s="18">
        <v>5.1063254691253383E-2</v>
      </c>
      <c r="E581" s="42">
        <v>0.13534243116858888</v>
      </c>
      <c r="F581" s="30">
        <v>4.6783525844129497E-3</v>
      </c>
      <c r="G581" s="41">
        <v>1.2426350072523749</v>
      </c>
      <c r="H581" s="41">
        <v>5.3919248263583901E-2</v>
      </c>
      <c r="I581" s="30">
        <v>6.658989591788235E-2</v>
      </c>
      <c r="J581" s="30">
        <v>1.7465368201942263E-3</v>
      </c>
      <c r="K581" s="19">
        <v>818.24474247890009</v>
      </c>
      <c r="L581" s="17">
        <v>26.562732326506534</v>
      </c>
      <c r="M581" s="17">
        <v>820.0756633412052</v>
      </c>
      <c r="N581" s="17">
        <v>24.417367827392127</v>
      </c>
      <c r="O581" s="17">
        <v>825.04749298095703</v>
      </c>
      <c r="P581" s="17">
        <v>54.755210876464844</v>
      </c>
      <c r="Q581" s="19">
        <f>100*(K581/M581)</f>
        <v>99.77673756896462</v>
      </c>
      <c r="R581" s="21">
        <f>100*(K581/O581)</f>
        <v>99.175471647398368</v>
      </c>
      <c r="S581" s="19">
        <v>818.24474247890009</v>
      </c>
      <c r="T581" s="17">
        <v>26.562732326506534</v>
      </c>
      <c r="U581" s="14"/>
    </row>
    <row r="582" spans="1:21" x14ac:dyDescent="0.25">
      <c r="A582" s="15">
        <v>84</v>
      </c>
      <c r="B582" s="16" t="s">
        <v>100</v>
      </c>
      <c r="C582" s="17">
        <v>234.60050488049691</v>
      </c>
      <c r="D582" s="18">
        <v>2.112110374045351E-2</v>
      </c>
      <c r="E582" s="42">
        <v>0.13840535971065165</v>
      </c>
      <c r="F582" s="30">
        <v>5.4618878375622543E-3</v>
      </c>
      <c r="G582" s="41">
        <v>1.2978138870358069</v>
      </c>
      <c r="H582" s="41">
        <v>5.7767222228428554E-2</v>
      </c>
      <c r="I582" s="30">
        <v>6.800772293088217E-2</v>
      </c>
      <c r="J582" s="30">
        <v>1.4002293880149594E-3</v>
      </c>
      <c r="K582" s="19">
        <v>835.61191188593784</v>
      </c>
      <c r="L582" s="17">
        <v>30.928110305211305</v>
      </c>
      <c r="M582" s="17">
        <v>844.75624414009894</v>
      </c>
      <c r="N582" s="17">
        <v>25.532189877752558</v>
      </c>
      <c r="O582" s="17">
        <v>868.85929107666016</v>
      </c>
      <c r="P582" s="17">
        <v>42.681694030761719</v>
      </c>
      <c r="Q582" s="19">
        <f>100*(K582/M582)</f>
        <v>98.917518240605688</v>
      </c>
      <c r="R582" s="21">
        <f>100*(K582/O582)</f>
        <v>96.173444937266723</v>
      </c>
      <c r="S582" s="19">
        <v>835.61191188593784</v>
      </c>
      <c r="T582" s="17">
        <v>30.928110305211305</v>
      </c>
      <c r="U582" s="14"/>
    </row>
    <row r="583" spans="1:21" x14ac:dyDescent="0.25">
      <c r="A583" s="15">
        <v>31</v>
      </c>
      <c r="B583" s="16" t="s">
        <v>47</v>
      </c>
      <c r="C583" s="17">
        <v>32.568829456495862</v>
      </c>
      <c r="D583" s="18" t="s">
        <v>880</v>
      </c>
      <c r="E583" s="42">
        <v>0.14294593077217543</v>
      </c>
      <c r="F583" s="30">
        <v>3.3507532945525179E-3</v>
      </c>
      <c r="G583" s="41">
        <v>1.3538531673101843</v>
      </c>
      <c r="H583" s="41">
        <v>6.1144073791573564E-2</v>
      </c>
      <c r="I583" s="30">
        <v>6.8690787245983764E-2</v>
      </c>
      <c r="J583" s="30">
        <v>2.6517047625496263E-3</v>
      </c>
      <c r="K583" s="19">
        <v>861.27170136343045</v>
      </c>
      <c r="L583" s="17">
        <v>18.898277387759265</v>
      </c>
      <c r="M583" s="17">
        <v>869.22234966602184</v>
      </c>
      <c r="N583" s="17">
        <v>26.381690649302072</v>
      </c>
      <c r="O583" s="17">
        <v>889.53495025634766</v>
      </c>
      <c r="P583" s="17">
        <v>79.813003540039063</v>
      </c>
      <c r="Q583" s="19">
        <f>100*(K583/M583)</f>
        <v>99.08531478675782</v>
      </c>
      <c r="R583" s="21">
        <f>100*(K583/O583)</f>
        <v>96.822693826164752</v>
      </c>
      <c r="S583" s="19">
        <v>861.27170136343045</v>
      </c>
      <c r="T583" s="17">
        <v>18.898277387759265</v>
      </c>
      <c r="U583" s="14"/>
    </row>
    <row r="584" spans="1:21" x14ac:dyDescent="0.25">
      <c r="A584" s="15">
        <v>13</v>
      </c>
      <c r="B584" s="16" t="s">
        <v>29</v>
      </c>
      <c r="C584" s="17">
        <v>55.823980704719645</v>
      </c>
      <c r="D584" s="18" t="s">
        <v>880</v>
      </c>
      <c r="E584" s="42">
        <v>0.14482497014457432</v>
      </c>
      <c r="F584" s="30">
        <v>4.1883395688479498E-3</v>
      </c>
      <c r="G584" s="41">
        <v>1.3262118328823025</v>
      </c>
      <c r="H584" s="41">
        <v>5.7225053678756452E-2</v>
      </c>
      <c r="I584" s="30">
        <v>6.6415305722639276E-2</v>
      </c>
      <c r="J584" s="30">
        <v>2.1268368085336884E-3</v>
      </c>
      <c r="K584" s="19">
        <v>871.8607672189703</v>
      </c>
      <c r="L584" s="17">
        <v>23.583536808883423</v>
      </c>
      <c r="M584" s="17">
        <v>857.22812783283621</v>
      </c>
      <c r="N584" s="17">
        <v>24.983569541644272</v>
      </c>
      <c r="O584" s="17">
        <v>819.56386566162109</v>
      </c>
      <c r="P584" s="17">
        <v>66.928863525390625</v>
      </c>
      <c r="Q584" s="19">
        <f>100*(K584/M584)</f>
        <v>101.70697144797698</v>
      </c>
      <c r="R584" s="21">
        <f>100*(K584/O584)</f>
        <v>106.38106482587915</v>
      </c>
      <c r="S584" s="19">
        <v>871.8607672189703</v>
      </c>
      <c r="T584" s="17">
        <v>23.583536808883423</v>
      </c>
      <c r="U584" s="14"/>
    </row>
    <row r="585" spans="1:21" x14ac:dyDescent="0.25">
      <c r="A585" s="15">
        <v>2</v>
      </c>
      <c r="B585" s="16" t="s">
        <v>18</v>
      </c>
      <c r="C585" s="17">
        <v>150.38235943945656</v>
      </c>
      <c r="D585" s="18" t="s">
        <v>880</v>
      </c>
      <c r="E585" s="42">
        <v>0.14590582796339474</v>
      </c>
      <c r="F585" s="30">
        <v>3.243762947329914E-3</v>
      </c>
      <c r="G585" s="41">
        <v>1.3277976696325759</v>
      </c>
      <c r="H585" s="41">
        <v>4.1594245992106288E-2</v>
      </c>
      <c r="I585" s="30">
        <v>6.6002135588861921E-2</v>
      </c>
      <c r="J585" s="30">
        <v>1.4566073625211506E-3</v>
      </c>
      <c r="K585" s="19">
        <v>877.94392035082001</v>
      </c>
      <c r="L585" s="17">
        <v>18.247591413515011</v>
      </c>
      <c r="M585" s="17">
        <v>857.92010399786534</v>
      </c>
      <c r="N585" s="17">
        <v>18.145300506258707</v>
      </c>
      <c r="O585" s="17">
        <v>806.51760101318359</v>
      </c>
      <c r="P585" s="17">
        <v>46.205520629882813</v>
      </c>
      <c r="Q585" s="19">
        <f>100*(K585/M585)</f>
        <v>102.33399546876738</v>
      </c>
      <c r="R585" s="21">
        <f>100*(K585/O585)</f>
        <v>108.85613894202773</v>
      </c>
      <c r="S585" s="19">
        <v>877.94392035082001</v>
      </c>
      <c r="T585" s="17">
        <v>18.247591413515011</v>
      </c>
      <c r="U585" s="14"/>
    </row>
    <row r="586" spans="1:21" x14ac:dyDescent="0.25">
      <c r="A586" s="15">
        <v>12</v>
      </c>
      <c r="B586" s="16" t="s">
        <v>28</v>
      </c>
      <c r="C586" s="17">
        <v>111.85461886963476</v>
      </c>
      <c r="D586" s="18">
        <v>0.29100294750843603</v>
      </c>
      <c r="E586" s="42">
        <v>0.15365332906555432</v>
      </c>
      <c r="F586" s="30">
        <v>5.6895572547644314E-3</v>
      </c>
      <c r="G586" s="41">
        <v>1.483615212076326</v>
      </c>
      <c r="H586" s="41">
        <v>6.6413651721462588E-2</v>
      </c>
      <c r="I586" s="30">
        <v>7.002901677346203E-2</v>
      </c>
      <c r="J586" s="30">
        <v>1.7615741683299736E-3</v>
      </c>
      <c r="K586" s="19">
        <v>921.38022861847958</v>
      </c>
      <c r="L586" s="17">
        <v>31.791489576476579</v>
      </c>
      <c r="M586" s="17">
        <v>923.70944357053634</v>
      </c>
      <c r="N586" s="17">
        <v>27.158545573428455</v>
      </c>
      <c r="O586" s="17">
        <v>929.27455902099609</v>
      </c>
      <c r="P586" s="17">
        <v>51.660537719726563</v>
      </c>
      <c r="Q586" s="19">
        <f>100*(K586/M586)</f>
        <v>99.747841167125742</v>
      </c>
      <c r="R586" s="21">
        <f>100*(K586/O586)</f>
        <v>99.150484609109142</v>
      </c>
      <c r="S586" s="19">
        <v>921.38022861847958</v>
      </c>
      <c r="T586" s="17">
        <v>31.791489576476579</v>
      </c>
      <c r="U586" s="14"/>
    </row>
    <row r="587" spans="1:21" x14ac:dyDescent="0.25">
      <c r="A587" s="15">
        <v>74</v>
      </c>
      <c r="B587" s="16" t="s">
        <v>90</v>
      </c>
      <c r="C587" s="17">
        <v>442.34903560662121</v>
      </c>
      <c r="D587" s="18">
        <v>0.17336518252159164</v>
      </c>
      <c r="E587" s="42">
        <v>0.1654730471403853</v>
      </c>
      <c r="F587" s="30">
        <v>5.558421453998731E-3</v>
      </c>
      <c r="G587" s="41">
        <v>1.7331036192985227</v>
      </c>
      <c r="H587" s="41">
        <v>6.9090325013322823E-2</v>
      </c>
      <c r="I587" s="30">
        <v>7.596192992381702E-2</v>
      </c>
      <c r="J587" s="30">
        <v>1.6307297576080859E-3</v>
      </c>
      <c r="K587" s="19">
        <v>987.08859440211143</v>
      </c>
      <c r="L587" s="17">
        <v>30.743742850720764</v>
      </c>
      <c r="M587" s="17">
        <v>1020.9045238872334</v>
      </c>
      <c r="N587" s="17">
        <v>25.673411632160992</v>
      </c>
      <c r="O587" s="17">
        <v>1094.1362380981445</v>
      </c>
      <c r="P587" s="17">
        <v>42.996406555175781</v>
      </c>
      <c r="Q587" s="19">
        <f>100*(K587/M587)</f>
        <v>96.687650148089929</v>
      </c>
      <c r="R587" s="21">
        <f>100*(K587/O587)</f>
        <v>90.216241819930389</v>
      </c>
      <c r="S587" s="19">
        <v>987.08859440211143</v>
      </c>
      <c r="T587" s="17">
        <v>30.743742850720764</v>
      </c>
      <c r="U587" s="14"/>
    </row>
    <row r="588" spans="1:21" x14ac:dyDescent="0.25">
      <c r="A588" s="15">
        <v>18</v>
      </c>
      <c r="B588" s="16" t="s">
        <v>34</v>
      </c>
      <c r="C588" s="17">
        <v>117.90977706205992</v>
      </c>
      <c r="D588" s="18" t="s">
        <v>880</v>
      </c>
      <c r="E588" s="42">
        <v>0.17531856882863084</v>
      </c>
      <c r="F588" s="30">
        <v>4.1950538591635882E-3</v>
      </c>
      <c r="G588" s="41">
        <v>1.7106646974649184</v>
      </c>
      <c r="H588" s="41">
        <v>5.2955490894140665E-2</v>
      </c>
      <c r="I588" s="30">
        <v>7.0767801129525271E-2</v>
      </c>
      <c r="J588" s="30">
        <v>1.389865638903996E-3</v>
      </c>
      <c r="K588" s="19">
        <v>1041.315240484945</v>
      </c>
      <c r="L588" s="17">
        <v>23.00848350619691</v>
      </c>
      <c r="M588" s="17">
        <v>1012.5337672069116</v>
      </c>
      <c r="N588" s="17">
        <v>19.83902700421703</v>
      </c>
      <c r="O588" s="17">
        <v>950.78945159912109</v>
      </c>
      <c r="P588" s="17">
        <v>40.197372436523438</v>
      </c>
      <c r="Q588" s="19">
        <f>100*(K588/M588)</f>
        <v>102.84251984577534</v>
      </c>
      <c r="R588" s="21">
        <f>100*(K588/O588)</f>
        <v>109.52111834366376</v>
      </c>
      <c r="S588" s="19">
        <v>1041.315240484945</v>
      </c>
      <c r="T588" s="17">
        <v>23.00848350619691</v>
      </c>
      <c r="U588" s="14"/>
    </row>
    <row r="589" spans="1:21" x14ac:dyDescent="0.25">
      <c r="A589" s="15">
        <v>44</v>
      </c>
      <c r="B589" s="16" t="s">
        <v>60</v>
      </c>
      <c r="C589" s="17">
        <v>679.82942606707627</v>
      </c>
      <c r="D589" s="18">
        <v>0.18647279953015217</v>
      </c>
      <c r="E589" s="42">
        <v>0.19291010419550469</v>
      </c>
      <c r="F589" s="30">
        <v>8.0870850802794974E-3</v>
      </c>
      <c r="G589" s="41">
        <v>2.06587563809006</v>
      </c>
      <c r="H589" s="41">
        <v>9.1940602812292119E-2</v>
      </c>
      <c r="I589" s="30">
        <v>7.766903761328961E-2</v>
      </c>
      <c r="J589" s="30">
        <v>1.1604432176754952E-3</v>
      </c>
      <c r="K589" s="19">
        <v>1137.0836559571121</v>
      </c>
      <c r="L589" s="17">
        <v>43.701380454074069</v>
      </c>
      <c r="M589" s="17">
        <v>1137.5673635706107</v>
      </c>
      <c r="N589" s="17">
        <v>30.458812064666972</v>
      </c>
      <c r="O589" s="17">
        <v>1138.4916305541992</v>
      </c>
      <c r="P589" s="17">
        <v>29.721260070800781</v>
      </c>
      <c r="Q589" s="19">
        <f>100*(K589/M589)</f>
        <v>99.957478771896163</v>
      </c>
      <c r="R589" s="21">
        <f>100*(K589/O589)</f>
        <v>99.876329824541472</v>
      </c>
      <c r="S589" s="19">
        <v>1137.0836559571121</v>
      </c>
      <c r="T589" s="17">
        <v>43.701380454074069</v>
      </c>
      <c r="U589" s="14"/>
    </row>
    <row r="590" spans="1:21" x14ac:dyDescent="0.25">
      <c r="A590" s="15">
        <v>3</v>
      </c>
      <c r="B590" s="16" t="s">
        <v>19</v>
      </c>
      <c r="C590" s="17">
        <v>408.55815175346072</v>
      </c>
      <c r="D590" s="18">
        <v>8.2003295254742981E-2</v>
      </c>
      <c r="E590" s="42">
        <v>0.19708940916700304</v>
      </c>
      <c r="F590" s="30">
        <v>4.1807544075535144E-3</v>
      </c>
      <c r="G590" s="41">
        <v>2.1015088511965279</v>
      </c>
      <c r="H590" s="41">
        <v>5.1729870736398328E-2</v>
      </c>
      <c r="I590" s="30">
        <v>7.7333321052910395E-2</v>
      </c>
      <c r="J590" s="30">
        <v>9.6576252791831161E-4</v>
      </c>
      <c r="K590" s="19">
        <v>1159.6281709627867</v>
      </c>
      <c r="L590" s="17">
        <v>22.513034711716728</v>
      </c>
      <c r="M590" s="17">
        <v>1149.3006237201171</v>
      </c>
      <c r="N590" s="17">
        <v>16.937080651643669</v>
      </c>
      <c r="O590" s="17">
        <v>1129.8704147338867</v>
      </c>
      <c r="P590" s="17">
        <v>24.876594543457031</v>
      </c>
      <c r="Q590" s="19">
        <f>100*(K590/M590)</f>
        <v>100.89859406925588</v>
      </c>
      <c r="R590" s="21">
        <f>100*(K590/O590)</f>
        <v>102.63373178382662</v>
      </c>
      <c r="S590" s="19">
        <v>1159.6281709627867</v>
      </c>
      <c r="T590" s="17">
        <v>22.513034711716728</v>
      </c>
      <c r="U590" s="14"/>
    </row>
    <row r="591" spans="1:21" x14ac:dyDescent="0.25">
      <c r="A591" s="15">
        <v>39</v>
      </c>
      <c r="B591" s="16" t="s">
        <v>55</v>
      </c>
      <c r="C591" s="17">
        <v>161.54172023442834</v>
      </c>
      <c r="D591" s="18" t="s">
        <v>880</v>
      </c>
      <c r="E591" s="42">
        <v>0.28922497587470203</v>
      </c>
      <c r="F591" s="30">
        <v>1.0117249220008751E-2</v>
      </c>
      <c r="G591" s="41">
        <v>4.6078690163423808</v>
      </c>
      <c r="H591" s="41">
        <v>0.17878632545048823</v>
      </c>
      <c r="I591" s="30">
        <v>0.11554816609861018</v>
      </c>
      <c r="J591" s="30">
        <v>1.9397573219656844E-3</v>
      </c>
      <c r="K591" s="19">
        <v>1637.6022943919918</v>
      </c>
      <c r="L591" s="17">
        <v>50.587924380766822</v>
      </c>
      <c r="M591" s="17">
        <v>1750.6938040180651</v>
      </c>
      <c r="N591" s="17">
        <v>32.382737148384422</v>
      </c>
      <c r="O591" s="17">
        <v>1888.5183334350586</v>
      </c>
      <c r="P591" s="17">
        <v>30.217170715332031</v>
      </c>
      <c r="Q591" s="19">
        <f>100*(K591/M591)</f>
        <v>93.54018907438217</v>
      </c>
      <c r="R591" s="21">
        <f>100*(K591/O591)</f>
        <v>86.713603220008395</v>
      </c>
      <c r="S591" s="32" t="s">
        <v>706</v>
      </c>
      <c r="T591" s="31" t="s">
        <v>706</v>
      </c>
      <c r="U591" s="14"/>
    </row>
    <row r="592" spans="1:21" x14ac:dyDescent="0.25">
      <c r="A592" s="15">
        <v>59</v>
      </c>
      <c r="B592" s="16" t="s">
        <v>75</v>
      </c>
      <c r="C592" s="17">
        <v>226.45602345456285</v>
      </c>
      <c r="D592" s="18" t="s">
        <v>880</v>
      </c>
      <c r="E592" s="42">
        <v>0.30018628550249338</v>
      </c>
      <c r="F592" s="30">
        <v>7.2940723652840265E-3</v>
      </c>
      <c r="G592" s="41">
        <v>4.5747234898310447</v>
      </c>
      <c r="H592" s="41">
        <v>0.14183796878790214</v>
      </c>
      <c r="I592" s="30">
        <v>0.11052810585168792</v>
      </c>
      <c r="J592" s="30">
        <v>2.128564474612083E-3</v>
      </c>
      <c r="K592" s="19">
        <v>1692.1778556172369</v>
      </c>
      <c r="L592" s="17">
        <v>36.163732703995834</v>
      </c>
      <c r="M592" s="17">
        <v>1744.6745371168863</v>
      </c>
      <c r="N592" s="17">
        <v>25.840018645649934</v>
      </c>
      <c r="O592" s="17">
        <v>1808.1808090209961</v>
      </c>
      <c r="P592" s="17">
        <v>35.004615783691406</v>
      </c>
      <c r="Q592" s="19">
        <f>100*(K592/M592)</f>
        <v>96.991032975903849</v>
      </c>
      <c r="R592" s="21">
        <f>100*(K592/O592)</f>
        <v>93.584549021590007</v>
      </c>
      <c r="S592" s="19">
        <v>1808.1808090209961</v>
      </c>
      <c r="T592" s="17">
        <v>35.004615783691406</v>
      </c>
      <c r="U592" s="14"/>
    </row>
    <row r="593" spans="1:21" x14ac:dyDescent="0.25">
      <c r="A593" s="15">
        <v>37</v>
      </c>
      <c r="B593" s="16" t="s">
        <v>53</v>
      </c>
      <c r="C593" s="17">
        <v>347.57809877450438</v>
      </c>
      <c r="D593" s="18" t="s">
        <v>880</v>
      </c>
      <c r="E593" s="42">
        <v>0.31708340486906123</v>
      </c>
      <c r="F593" s="30">
        <v>1.4341975297361174E-2</v>
      </c>
      <c r="G593" s="41">
        <v>4.5708470887609582</v>
      </c>
      <c r="H593" s="41">
        <v>0.22117135030086757</v>
      </c>
      <c r="I593" s="30">
        <v>0.10454948672851967</v>
      </c>
      <c r="J593" s="30">
        <v>1.7972261435760157E-3</v>
      </c>
      <c r="K593" s="19">
        <v>1775.4125584562876</v>
      </c>
      <c r="L593" s="17">
        <v>70.196759826221751</v>
      </c>
      <c r="M593" s="17">
        <v>1743.9682418069885</v>
      </c>
      <c r="N593" s="17">
        <v>40.333497070913609</v>
      </c>
      <c r="O593" s="17">
        <v>1706.4714431762695</v>
      </c>
      <c r="P593" s="17">
        <v>31.642913818359375</v>
      </c>
      <c r="Q593" s="19">
        <f>100*(K593/M593)</f>
        <v>101.80303264104846</v>
      </c>
      <c r="R593" s="21">
        <f>100*(K593/O593)</f>
        <v>104.0399806018258</v>
      </c>
      <c r="S593" s="19">
        <v>1706.4714431762695</v>
      </c>
      <c r="T593" s="17">
        <v>31.642913818359375</v>
      </c>
      <c r="U593" s="14"/>
    </row>
    <row r="594" spans="1:21" x14ac:dyDescent="0.25">
      <c r="A594" s="15">
        <v>4</v>
      </c>
      <c r="B594" s="16" t="s">
        <v>20</v>
      </c>
      <c r="C594" s="17">
        <v>1201.4168071750194</v>
      </c>
      <c r="D594" s="18">
        <v>0.59865526775865896</v>
      </c>
      <c r="E594" s="42">
        <v>0.32591781469421072</v>
      </c>
      <c r="F594" s="30">
        <v>1.3228953108130027E-2</v>
      </c>
      <c r="G594" s="41">
        <v>6.3138944865026856</v>
      </c>
      <c r="H594" s="41">
        <v>0.27098064030155133</v>
      </c>
      <c r="I594" s="30">
        <v>0.14050375970115878</v>
      </c>
      <c r="J594" s="30">
        <v>1.9591675547889933E-3</v>
      </c>
      <c r="K594" s="19">
        <v>1818.5064782712561</v>
      </c>
      <c r="L594" s="17">
        <v>64.31725339367847</v>
      </c>
      <c r="M594" s="17">
        <v>2020.3847219232821</v>
      </c>
      <c r="N594" s="17">
        <v>37.63728808577207</v>
      </c>
      <c r="O594" s="17">
        <v>2233.4909439086914</v>
      </c>
      <c r="P594" s="17">
        <v>24.132728576660156</v>
      </c>
      <c r="Q594" s="19">
        <f>100*(K594/M594)</f>
        <v>90.007930595522907</v>
      </c>
      <c r="R594" s="21">
        <f>100*(K594/O594)</f>
        <v>81.41991724796533</v>
      </c>
      <c r="S594" s="32" t="s">
        <v>706</v>
      </c>
      <c r="T594" s="31" t="s">
        <v>706</v>
      </c>
      <c r="U594" s="14"/>
    </row>
    <row r="595" spans="1:21" x14ac:dyDescent="0.25">
      <c r="A595" s="15">
        <v>86</v>
      </c>
      <c r="B595" s="16" t="s">
        <v>102</v>
      </c>
      <c r="C595" s="17">
        <v>90.133486635695917</v>
      </c>
      <c r="D595" s="18" t="s">
        <v>880</v>
      </c>
      <c r="E595" s="42">
        <v>0.33133573092068497</v>
      </c>
      <c r="F595" s="30">
        <v>1.2695347384600587E-2</v>
      </c>
      <c r="G595" s="41">
        <v>5.1790963266021715</v>
      </c>
      <c r="H595" s="41">
        <v>0.2317560748275263</v>
      </c>
      <c r="I595" s="30">
        <v>0.11336642242498968</v>
      </c>
      <c r="J595" s="30">
        <v>2.6205207486391675E-3</v>
      </c>
      <c r="K595" s="19">
        <v>1844.7930588264276</v>
      </c>
      <c r="L595" s="17">
        <v>61.471579560458849</v>
      </c>
      <c r="M595" s="17">
        <v>1849.1872217177327</v>
      </c>
      <c r="N595" s="17">
        <v>38.101304222140016</v>
      </c>
      <c r="O595" s="17">
        <v>1854.1383743286133</v>
      </c>
      <c r="P595" s="17">
        <v>41.790008544921875</v>
      </c>
      <c r="Q595" s="19">
        <f>100*(K595/M595)</f>
        <v>99.762373282721299</v>
      </c>
      <c r="R595" s="21">
        <f>100*(K595/O595)</f>
        <v>99.495975293345097</v>
      </c>
      <c r="S595" s="19">
        <v>1854.1383743286133</v>
      </c>
      <c r="T595" s="17">
        <v>41.790008544921875</v>
      </c>
      <c r="U595" s="14"/>
    </row>
    <row r="596" spans="1:21" x14ac:dyDescent="0.25">
      <c r="A596" s="15">
        <v>16</v>
      </c>
      <c r="B596" s="16" t="s">
        <v>32</v>
      </c>
      <c r="C596" s="17">
        <v>325.80391271638086</v>
      </c>
      <c r="D596" s="18">
        <v>4.2690370721499116E-2</v>
      </c>
      <c r="E596" s="42">
        <v>0.33147807527911821</v>
      </c>
      <c r="F596" s="30">
        <v>8.432954099794469E-3</v>
      </c>
      <c r="G596" s="41">
        <v>5.1944241886738913</v>
      </c>
      <c r="H596" s="41">
        <v>0.14577682178379947</v>
      </c>
      <c r="I596" s="30">
        <v>0.113653111254955</v>
      </c>
      <c r="J596" s="30">
        <v>1.3465692506637538E-3</v>
      </c>
      <c r="K596" s="19">
        <v>1845.4822404088163</v>
      </c>
      <c r="L596" s="17">
        <v>40.827776772972015</v>
      </c>
      <c r="M596" s="17">
        <v>1851.7028613583768</v>
      </c>
      <c r="N596" s="17">
        <v>23.899985653003341</v>
      </c>
      <c r="O596" s="17">
        <v>1858.6969375610352</v>
      </c>
      <c r="P596" s="17">
        <v>21.40045166015625</v>
      </c>
      <c r="Q596" s="19">
        <f>100*(K596/M596)</f>
        <v>99.664059440670897</v>
      </c>
      <c r="R596" s="21">
        <f>100*(K596/O596)</f>
        <v>99.289034329095145</v>
      </c>
      <c r="S596" s="19">
        <v>1859</v>
      </c>
      <c r="T596" s="17">
        <v>21</v>
      </c>
      <c r="U596" s="14"/>
    </row>
    <row r="597" spans="1:21" x14ac:dyDescent="0.25">
      <c r="A597" s="15">
        <v>21</v>
      </c>
      <c r="B597" s="16" t="s">
        <v>37</v>
      </c>
      <c r="C597" s="17">
        <v>517.69516699053872</v>
      </c>
      <c r="D597" s="18">
        <v>2.2865076921582874E-2</v>
      </c>
      <c r="E597" s="42">
        <v>0.33779156840198138</v>
      </c>
      <c r="F597" s="30">
        <v>8.0353904054842606E-3</v>
      </c>
      <c r="G597" s="41">
        <v>7.6636517779611291</v>
      </c>
      <c r="H597" s="41">
        <v>0.19998302738783932</v>
      </c>
      <c r="I597" s="30">
        <v>0.16454537633440799</v>
      </c>
      <c r="J597" s="30">
        <v>1.7651636950390057E-3</v>
      </c>
      <c r="K597" s="19">
        <v>1875.9760916486468</v>
      </c>
      <c r="L597" s="17">
        <v>38.719341090338503</v>
      </c>
      <c r="M597" s="17">
        <v>2192.3504260123213</v>
      </c>
      <c r="N597" s="17">
        <v>23.442245683584133</v>
      </c>
      <c r="O597" s="17">
        <v>2502.9802322387695</v>
      </c>
      <c r="P597" s="17">
        <v>18.053054809570313</v>
      </c>
      <c r="Q597" s="19">
        <f>100*(K597/M597)</f>
        <v>85.569171305377054</v>
      </c>
      <c r="R597" s="21">
        <f>100*(K597/O597)</f>
        <v>74.949696665031027</v>
      </c>
      <c r="S597" s="32" t="s">
        <v>706</v>
      </c>
      <c r="T597" s="31" t="s">
        <v>706</v>
      </c>
      <c r="U597" s="14"/>
    </row>
    <row r="598" spans="1:21" x14ac:dyDescent="0.25">
      <c r="A598" s="15">
        <v>85</v>
      </c>
      <c r="B598" s="16" t="s">
        <v>101</v>
      </c>
      <c r="C598" s="17">
        <v>306.44574618829989</v>
      </c>
      <c r="D598" s="18">
        <v>2.7730287392319195E-3</v>
      </c>
      <c r="E598" s="42">
        <v>0.33992117178697917</v>
      </c>
      <c r="F598" s="30">
        <v>1.2021175376837544E-2</v>
      </c>
      <c r="G598" s="41">
        <v>5.2970699080355157</v>
      </c>
      <c r="H598" s="41">
        <v>0.20919506548232542</v>
      </c>
      <c r="I598" s="30">
        <v>0.11302023725307042</v>
      </c>
      <c r="J598" s="30">
        <v>1.9867490065965865E-3</v>
      </c>
      <c r="K598" s="19">
        <v>1886.229518518664</v>
      </c>
      <c r="L598" s="17">
        <v>57.83404167634194</v>
      </c>
      <c r="M598" s="17">
        <v>1868.3905480480546</v>
      </c>
      <c r="N598" s="17">
        <v>33.744475042888553</v>
      </c>
      <c r="O598" s="17">
        <v>1848.607063293457</v>
      </c>
      <c r="P598" s="17">
        <v>31.795501708984375</v>
      </c>
      <c r="Q598" s="19">
        <f>100*(K598/M598)</f>
        <v>100.95477738790994</v>
      </c>
      <c r="R598" s="21">
        <f>100*(K598/O598)</f>
        <v>102.03517859323654</v>
      </c>
      <c r="S598" s="19">
        <v>1848.607063293457</v>
      </c>
      <c r="T598" s="17">
        <v>31.795501708984375</v>
      </c>
      <c r="U598" s="14"/>
    </row>
    <row r="599" spans="1:21" x14ac:dyDescent="0.25">
      <c r="A599" s="15">
        <v>32</v>
      </c>
      <c r="B599" s="16" t="s">
        <v>48</v>
      </c>
      <c r="C599" s="17">
        <v>183.6626466190678</v>
      </c>
      <c r="D599" s="18">
        <v>8.4546015861055326E-2</v>
      </c>
      <c r="E599" s="42">
        <v>0.39113293260410609</v>
      </c>
      <c r="F599" s="30">
        <v>6.373131582455901E-3</v>
      </c>
      <c r="G599" s="41">
        <v>6.662323465610152</v>
      </c>
      <c r="H599" s="41">
        <v>0.14028620093405428</v>
      </c>
      <c r="I599" s="30">
        <v>0.12353785476879832</v>
      </c>
      <c r="J599" s="43">
        <v>1.6476774473075846E-3</v>
      </c>
      <c r="K599" s="17">
        <v>2128.0118261423117</v>
      </c>
      <c r="L599" s="17">
        <v>29.531907480044538</v>
      </c>
      <c r="M599" s="17">
        <v>2067.6400083780409</v>
      </c>
      <c r="N599" s="17">
        <v>18.592291336307198</v>
      </c>
      <c r="O599" s="17">
        <v>2008.0041885375899</v>
      </c>
      <c r="P599" s="21">
        <v>23.674964904785156</v>
      </c>
      <c r="Q599" s="19">
        <f>100*(K599/M599)</f>
        <v>102.91984182544569</v>
      </c>
      <c r="R599" s="21">
        <f>100*(K599/O599)</f>
        <v>105.97646350987556</v>
      </c>
      <c r="S599" s="17">
        <v>2008.0041885375899</v>
      </c>
      <c r="T599" s="17">
        <v>23.674964904785156</v>
      </c>
      <c r="U599" s="14"/>
    </row>
    <row r="600" spans="1:21" x14ac:dyDescent="0.25">
      <c r="A600" s="15">
        <v>77</v>
      </c>
      <c r="B600" s="16" t="s">
        <v>93</v>
      </c>
      <c r="C600" s="17">
        <v>580.09136337813231</v>
      </c>
      <c r="D600" s="18">
        <v>0.19855531624430964</v>
      </c>
      <c r="E600" s="42">
        <v>0.4389788911870583</v>
      </c>
      <c r="F600" s="30">
        <v>1.9547718236527213E-2</v>
      </c>
      <c r="G600" s="41">
        <v>9.3491889902519052</v>
      </c>
      <c r="H600" s="41">
        <v>0.45660314410364</v>
      </c>
      <c r="I600" s="30">
        <v>0.15446462238348768</v>
      </c>
      <c r="J600" s="43">
        <v>3.0981983719431967E-3</v>
      </c>
      <c r="K600" s="17">
        <v>2345.992127331258</v>
      </c>
      <c r="L600" s="17">
        <v>87.573472592781854</v>
      </c>
      <c r="M600" s="17">
        <v>2372.8569408655408</v>
      </c>
      <c r="N600" s="17">
        <v>44.827500107935748</v>
      </c>
      <c r="O600" s="17">
        <v>2396.0161209106445</v>
      </c>
      <c r="P600" s="21">
        <v>34.127235412597656</v>
      </c>
      <c r="Q600" s="19">
        <f>100*(K600/M600)</f>
        <v>98.867828351907164</v>
      </c>
      <c r="R600" s="21">
        <f>100*(K600/O600)</f>
        <v>97.912201293521591</v>
      </c>
      <c r="S600" s="17">
        <v>2396.0161209106445</v>
      </c>
      <c r="T600" s="17">
        <v>34.127235412597656</v>
      </c>
      <c r="U600" s="14"/>
    </row>
    <row r="601" spans="1:21" x14ac:dyDescent="0.25">
      <c r="A601" s="15">
        <v>9</v>
      </c>
      <c r="B601" s="16" t="s">
        <v>25</v>
      </c>
      <c r="C601" s="17">
        <v>207.44673178276494</v>
      </c>
      <c r="D601" s="18">
        <v>7.6549535935100402E-2</v>
      </c>
      <c r="E601" s="42">
        <v>0.45464801904283858</v>
      </c>
      <c r="F601" s="30">
        <v>1.0178692966881979E-2</v>
      </c>
      <c r="G601" s="41">
        <v>10.078546721999269</v>
      </c>
      <c r="H601" s="41">
        <v>0.24591624038629051</v>
      </c>
      <c r="I601" s="30">
        <v>0.16077604296369141</v>
      </c>
      <c r="J601" s="43">
        <v>1.5598818118253397E-3</v>
      </c>
      <c r="K601" s="17">
        <v>2415.8058405687552</v>
      </c>
      <c r="L601" s="17">
        <v>45.107150239556404</v>
      </c>
      <c r="M601" s="17">
        <v>2442.0069152075748</v>
      </c>
      <c r="N601" s="17">
        <v>22.542686582864917</v>
      </c>
      <c r="O601" s="17">
        <v>2463.9081954956055</v>
      </c>
      <c r="P601" s="21">
        <v>16.393661499023438</v>
      </c>
      <c r="Q601" s="19">
        <f>100*(K601/M601)</f>
        <v>98.927067958913113</v>
      </c>
      <c r="R601" s="21">
        <f>100*(K601/O601)</f>
        <v>98.047721298431952</v>
      </c>
      <c r="S601" s="17">
        <v>2463.9081954956055</v>
      </c>
      <c r="T601" s="17">
        <v>16.393661499023438</v>
      </c>
      <c r="U601" s="14"/>
    </row>
    <row r="602" spans="1:21" x14ac:dyDescent="0.25">
      <c r="A602" s="15">
        <v>29</v>
      </c>
      <c r="B602" s="16" t="s">
        <v>45</v>
      </c>
      <c r="C602" s="17">
        <v>115.43617038925095</v>
      </c>
      <c r="D602" s="18" t="s">
        <v>880</v>
      </c>
      <c r="E602" s="42">
        <v>0.50931457761934507</v>
      </c>
      <c r="F602" s="30">
        <v>1.0409760502800678E-2</v>
      </c>
      <c r="G602" s="41">
        <v>11.725172402254433</v>
      </c>
      <c r="H602" s="41">
        <v>0.29632933899103858</v>
      </c>
      <c r="I602" s="30">
        <v>0.16696746582561967</v>
      </c>
      <c r="J602" s="43">
        <v>2.4820228253831155E-3</v>
      </c>
      <c r="K602" s="17">
        <v>2653.6171318675483</v>
      </c>
      <c r="L602" s="17">
        <v>44.460266858366595</v>
      </c>
      <c r="M602" s="17">
        <v>2582.7101697269331</v>
      </c>
      <c r="N602" s="17">
        <v>23.649360924669963</v>
      </c>
      <c r="O602" s="17">
        <v>2527.5373458862305</v>
      </c>
      <c r="P602" s="21">
        <v>24.957656860351563</v>
      </c>
      <c r="Q602" s="19">
        <f>100*(K602/M602)</f>
        <v>102.74544790088127</v>
      </c>
      <c r="R602" s="21">
        <f>100*(K602/O602)</f>
        <v>104.98824621470075</v>
      </c>
      <c r="S602" s="17">
        <v>2527.5373458862305</v>
      </c>
      <c r="T602" s="17">
        <v>24.957656860351563</v>
      </c>
      <c r="U602" s="14"/>
    </row>
    <row r="603" spans="1:21" x14ac:dyDescent="0.25">
      <c r="A603" s="15">
        <v>40</v>
      </c>
      <c r="B603" s="16" t="s">
        <v>56</v>
      </c>
      <c r="C603" s="17">
        <v>0.13520281307274448</v>
      </c>
      <c r="D603" s="18" t="s">
        <v>880</v>
      </c>
      <c r="E603" s="42">
        <v>2.4620804952321818</v>
      </c>
      <c r="F603" s="30">
        <v>0.66667238896954162</v>
      </c>
      <c r="G603" s="41">
        <v>213.45872426940502</v>
      </c>
      <c r="H603" s="41">
        <v>73.210686426566539</v>
      </c>
      <c r="I603" s="30">
        <v>0.62879689308313313</v>
      </c>
      <c r="J603" s="43">
        <v>0.13236311092573941</v>
      </c>
      <c r="K603" s="17">
        <v>8005.348466200976</v>
      </c>
      <c r="L603" s="17">
        <v>1257.0015063677565</v>
      </c>
      <c r="M603" s="17">
        <v>5450.6953263979649</v>
      </c>
      <c r="N603" s="17">
        <v>361.1181716697165</v>
      </c>
      <c r="O603" s="17">
        <v>4576.0583877563477</v>
      </c>
      <c r="P603" s="21">
        <v>310.03952026367188</v>
      </c>
      <c r="Q603" s="19">
        <f>100*(K603/M603)</f>
        <v>146.86838993606392</v>
      </c>
      <c r="R603" s="21">
        <f>100*(K603/O603)</f>
        <v>174.9398234869555</v>
      </c>
      <c r="S603" s="32" t="s">
        <v>706</v>
      </c>
      <c r="T603" s="31" t="s">
        <v>706</v>
      </c>
    </row>
    <row r="606" spans="1:21" ht="18.75" x14ac:dyDescent="0.3">
      <c r="A606" s="22" t="s">
        <v>106</v>
      </c>
      <c r="D606" s="14"/>
    </row>
    <row r="607" spans="1:21" x14ac:dyDescent="0.25">
      <c r="A607" s="2"/>
      <c r="B607" s="3"/>
      <c r="C607" s="4"/>
      <c r="D607" s="4"/>
      <c r="E607" s="46" t="s">
        <v>1</v>
      </c>
      <c r="F607" s="47"/>
      <c r="G607" s="47"/>
      <c r="H607" s="47"/>
      <c r="I607" s="47"/>
      <c r="J607" s="48"/>
      <c r="K607" s="46" t="s">
        <v>2</v>
      </c>
      <c r="L607" s="47"/>
      <c r="M607" s="47"/>
      <c r="N607" s="47"/>
      <c r="O607" s="47"/>
      <c r="P607" s="47"/>
      <c r="Q607" s="49" t="s">
        <v>3</v>
      </c>
      <c r="R607" s="44" t="s">
        <v>4</v>
      </c>
      <c r="S607" s="51" t="s">
        <v>5</v>
      </c>
      <c r="T607" s="44" t="s">
        <v>6</v>
      </c>
      <c r="U607" s="5"/>
    </row>
    <row r="608" spans="1:21" ht="15.75" thickBot="1" x14ac:dyDescent="0.3">
      <c r="A608" s="6" t="s">
        <v>8</v>
      </c>
      <c r="B608" s="7" t="s">
        <v>9</v>
      </c>
      <c r="C608" s="8" t="s">
        <v>10</v>
      </c>
      <c r="D608" s="8" t="s">
        <v>11</v>
      </c>
      <c r="E608" s="9" t="s">
        <v>12</v>
      </c>
      <c r="F608" s="8" t="s">
        <v>6</v>
      </c>
      <c r="G608" s="10" t="s">
        <v>13</v>
      </c>
      <c r="H608" s="8" t="s">
        <v>6</v>
      </c>
      <c r="I608" s="10" t="s">
        <v>14</v>
      </c>
      <c r="J608" s="11" t="s">
        <v>6</v>
      </c>
      <c r="K608" s="9" t="s">
        <v>12</v>
      </c>
      <c r="L608" s="8" t="s">
        <v>6</v>
      </c>
      <c r="M608" s="10" t="s">
        <v>13</v>
      </c>
      <c r="N608" s="8" t="s">
        <v>6</v>
      </c>
      <c r="O608" s="10" t="s">
        <v>14</v>
      </c>
      <c r="P608" s="8" t="s">
        <v>6</v>
      </c>
      <c r="Q608" s="50"/>
      <c r="R608" s="45"/>
      <c r="S608" s="52"/>
      <c r="T608" s="45"/>
      <c r="U608" s="5"/>
    </row>
    <row r="609" spans="1:21" x14ac:dyDescent="0.25">
      <c r="A609" s="15">
        <v>55</v>
      </c>
      <c r="B609" s="12" t="s">
        <v>161</v>
      </c>
      <c r="C609" s="17">
        <v>495.13330058141185</v>
      </c>
      <c r="D609" s="18">
        <v>1.7624063383695328</v>
      </c>
      <c r="E609" s="42">
        <v>3.9774744388297138E-2</v>
      </c>
      <c r="F609" s="30">
        <v>2.6695187386855212E-3</v>
      </c>
      <c r="G609" s="41">
        <v>0.3567884984672815</v>
      </c>
      <c r="H609" s="41">
        <v>2.5195624428642302E-2</v>
      </c>
      <c r="I609" s="30">
        <v>6.5058219558260064E-2</v>
      </c>
      <c r="J609" s="43">
        <v>1.4288073409089341E-3</v>
      </c>
      <c r="K609" s="19">
        <v>251.42846489738409</v>
      </c>
      <c r="L609" s="17">
        <v>16.55003326544221</v>
      </c>
      <c r="M609" s="17">
        <v>309.81419410513627</v>
      </c>
      <c r="N609" s="17">
        <v>18.857877598143574</v>
      </c>
      <c r="O609" s="17">
        <v>776.29566192626953</v>
      </c>
      <c r="P609" s="17">
        <v>46.205520629882813</v>
      </c>
      <c r="Q609" s="19">
        <f>100*(K609/M609)</f>
        <v>81.15459836293401</v>
      </c>
      <c r="R609" s="17">
        <f>100*(K609/O609)</f>
        <v>32.388235208412652</v>
      </c>
      <c r="S609" s="19" t="s">
        <v>706</v>
      </c>
      <c r="T609" s="17" t="s">
        <v>706</v>
      </c>
      <c r="U609" s="5"/>
    </row>
    <row r="610" spans="1:21" x14ac:dyDescent="0.25">
      <c r="A610" s="15">
        <v>8</v>
      </c>
      <c r="B610" s="12" t="s">
        <v>114</v>
      </c>
      <c r="C610" s="17">
        <v>40.658842749057975</v>
      </c>
      <c r="D610" s="18">
        <v>0.40682547319138451</v>
      </c>
      <c r="E610" s="42">
        <v>8.4534572533538549E-2</v>
      </c>
      <c r="F610" s="30">
        <v>3.3709636416974519E-3</v>
      </c>
      <c r="G610" s="41">
        <v>0.6516916433733746</v>
      </c>
      <c r="H610" s="41">
        <v>4.0518067144753443E-2</v>
      </c>
      <c r="I610" s="30">
        <v>5.5912191694998656E-2</v>
      </c>
      <c r="J610" s="43">
        <v>2.6670827763652415E-3</v>
      </c>
      <c r="K610" s="19">
        <v>523.1156420651439</v>
      </c>
      <c r="L610" s="17">
        <v>20.036242232269274</v>
      </c>
      <c r="M610" s="17">
        <v>509.51921726418897</v>
      </c>
      <c r="N610" s="17">
        <v>24.913617860306289</v>
      </c>
      <c r="O610" s="17">
        <v>448.95648956298828</v>
      </c>
      <c r="P610" s="17">
        <v>106.12010955810547</v>
      </c>
      <c r="Q610" s="19">
        <f>100*(K610/M610)</f>
        <v>102.66848125453629</v>
      </c>
      <c r="R610" s="17">
        <f>100*(K610/O610)</f>
        <v>116.51811572527701</v>
      </c>
      <c r="S610" s="19">
        <v>523.1156420651439</v>
      </c>
      <c r="T610" s="17">
        <v>20.036242232269274</v>
      </c>
    </row>
    <row r="611" spans="1:21" x14ac:dyDescent="0.25">
      <c r="A611" s="15">
        <v>27</v>
      </c>
      <c r="B611" s="12" t="s">
        <v>133</v>
      </c>
      <c r="C611" s="17">
        <v>592.77715624033635</v>
      </c>
      <c r="D611" s="18">
        <v>0.22636093031306886</v>
      </c>
      <c r="E611" s="42">
        <v>8.7182780040218538E-2</v>
      </c>
      <c r="F611" s="30">
        <v>3.192209624902821E-3</v>
      </c>
      <c r="G611" s="41">
        <v>0.77969610280972601</v>
      </c>
      <c r="H611" s="41">
        <v>3.3255251082332002E-2</v>
      </c>
      <c r="I611" s="30">
        <v>6.486245393542095E-2</v>
      </c>
      <c r="J611" s="43">
        <v>1.4188233148791675E-3</v>
      </c>
      <c r="K611" s="19">
        <v>538.83674927001323</v>
      </c>
      <c r="L611" s="17">
        <v>18.927545259483736</v>
      </c>
      <c r="M611" s="17">
        <v>585.31006850748781</v>
      </c>
      <c r="N611" s="17">
        <v>18.975570715236927</v>
      </c>
      <c r="O611" s="17">
        <v>769.95372772216797</v>
      </c>
      <c r="P611" s="17">
        <v>46.067237854003906</v>
      </c>
      <c r="Q611" s="19">
        <f>100*(K611/M611)</f>
        <v>92.06005128939961</v>
      </c>
      <c r="R611" s="17">
        <f>100*(K611/O611)</f>
        <v>69.983004155861224</v>
      </c>
      <c r="S611" s="19">
        <v>538.83674927001323</v>
      </c>
      <c r="T611" s="17">
        <v>18.927545259483736</v>
      </c>
    </row>
    <row r="612" spans="1:21" x14ac:dyDescent="0.25">
      <c r="A612" s="15">
        <v>77</v>
      </c>
      <c r="B612" s="12" t="s">
        <v>183</v>
      </c>
      <c r="C612" s="17">
        <v>85.315964548682203</v>
      </c>
      <c r="D612" s="18">
        <v>0.11815536091288259</v>
      </c>
      <c r="E612" s="42">
        <v>8.8187684098719216E-2</v>
      </c>
      <c r="F612" s="30">
        <v>4.1449588798034296E-3</v>
      </c>
      <c r="G612" s="41">
        <v>0.73720474748968923</v>
      </c>
      <c r="H612" s="41">
        <v>4.1654533742041484E-2</v>
      </c>
      <c r="I612" s="30">
        <v>6.0628791396938497E-2</v>
      </c>
      <c r="J612" s="43">
        <v>1.9013493685681945E-3</v>
      </c>
      <c r="K612" s="19">
        <v>544.79235044086954</v>
      </c>
      <c r="L612" s="17">
        <v>24.554026941647066</v>
      </c>
      <c r="M612" s="17">
        <v>560.77306647186811</v>
      </c>
      <c r="N612" s="17">
        <v>24.351427928384169</v>
      </c>
      <c r="O612" s="17">
        <v>626.15871429443359</v>
      </c>
      <c r="P612" s="17">
        <v>67.639350891113281</v>
      </c>
      <c r="Q612" s="19">
        <f>100*(K612/M612)</f>
        <v>97.150234740847665</v>
      </c>
      <c r="R612" s="17">
        <f>100*(K612/O612)</f>
        <v>87.005472894320562</v>
      </c>
      <c r="S612" s="19">
        <v>544.79235044086954</v>
      </c>
      <c r="T612" s="17">
        <v>24.554026941647066</v>
      </c>
      <c r="U612" s="5"/>
    </row>
    <row r="613" spans="1:21" x14ac:dyDescent="0.25">
      <c r="A613" s="15">
        <v>3</v>
      </c>
      <c r="B613" s="12" t="s">
        <v>109</v>
      </c>
      <c r="C613" s="17">
        <v>300.85243136982723</v>
      </c>
      <c r="D613" s="18">
        <v>1.755137202546768</v>
      </c>
      <c r="E613" s="42">
        <v>8.879216270346596E-2</v>
      </c>
      <c r="F613" s="30">
        <v>2.4882360594536143E-3</v>
      </c>
      <c r="G613" s="41">
        <v>0.7081935333989251</v>
      </c>
      <c r="H613" s="41">
        <v>5.1949758944602457E-2</v>
      </c>
      <c r="I613" s="30">
        <v>5.7846361582709956E-2</v>
      </c>
      <c r="J613" s="43">
        <v>3.9214991691626198E-3</v>
      </c>
      <c r="K613" s="19">
        <v>548.37216672717921</v>
      </c>
      <c r="L613" s="17">
        <v>14.731655593036749</v>
      </c>
      <c r="M613" s="17">
        <v>543.67304553974986</v>
      </c>
      <c r="N613" s="17">
        <v>30.889460280716207</v>
      </c>
      <c r="O613" s="17">
        <v>524.02019500732422</v>
      </c>
      <c r="P613" s="17">
        <v>149.08313751220703</v>
      </c>
      <c r="Q613" s="19">
        <f>100*(K613/M613)</f>
        <v>100.86432851986696</v>
      </c>
      <c r="R613" s="17">
        <f>100*(K613/O613)</f>
        <v>104.64714374596089</v>
      </c>
      <c r="S613" s="19">
        <v>548.37216672717921</v>
      </c>
      <c r="T613" s="17">
        <v>14.731655593036749</v>
      </c>
    </row>
    <row r="614" spans="1:21" x14ac:dyDescent="0.25">
      <c r="A614" s="15">
        <v>47</v>
      </c>
      <c r="B614" s="12" t="s">
        <v>153</v>
      </c>
      <c r="C614" s="17">
        <v>84.180987775094081</v>
      </c>
      <c r="D614" s="18" t="s">
        <v>880</v>
      </c>
      <c r="E614" s="42">
        <v>8.9730642851794953E-2</v>
      </c>
      <c r="F614" s="30">
        <v>3.3076935987361106E-3</v>
      </c>
      <c r="G614" s="41">
        <v>0.73301979901068937</v>
      </c>
      <c r="H614" s="41">
        <v>3.6525928115993943E-2</v>
      </c>
      <c r="I614" s="30">
        <v>5.9247994077440878E-2</v>
      </c>
      <c r="J614" s="43">
        <v>1.9864659183721797E-3</v>
      </c>
      <c r="K614" s="19">
        <v>553.92605590777123</v>
      </c>
      <c r="L614" s="17">
        <v>19.566432578838089</v>
      </c>
      <c r="M614" s="17">
        <v>558.32404464784781</v>
      </c>
      <c r="N614" s="17">
        <v>21.403853309049452</v>
      </c>
      <c r="O614" s="17">
        <v>576.29108428955078</v>
      </c>
      <c r="P614" s="17">
        <v>72.927474975585938</v>
      </c>
      <c r="Q614" s="19">
        <f>100*(K614/M614)</f>
        <v>99.212287419423149</v>
      </c>
      <c r="R614" s="17">
        <f>100*(K614/O614)</f>
        <v>96.119143781418899</v>
      </c>
      <c r="S614" s="19">
        <v>553.92605590777123</v>
      </c>
      <c r="T614" s="17">
        <v>19.566432578838089</v>
      </c>
    </row>
    <row r="615" spans="1:21" x14ac:dyDescent="0.25">
      <c r="A615" s="15">
        <v>33</v>
      </c>
      <c r="B615" s="12" t="s">
        <v>139</v>
      </c>
      <c r="C615" s="17">
        <v>573.85085847660412</v>
      </c>
      <c r="D615" s="18" t="s">
        <v>880</v>
      </c>
      <c r="E615" s="42">
        <v>9.0028905226335179E-2</v>
      </c>
      <c r="F615" s="30">
        <v>1.7247284293001998E-3</v>
      </c>
      <c r="G615" s="41">
        <v>0.73655417166289372</v>
      </c>
      <c r="H615" s="41">
        <v>2.0615886650935798E-2</v>
      </c>
      <c r="I615" s="30">
        <v>5.9336434992856568E-2</v>
      </c>
      <c r="J615" s="43">
        <v>1.2108272653579028E-3</v>
      </c>
      <c r="K615" s="19">
        <v>555.69015951597032</v>
      </c>
      <c r="L615" s="17">
        <v>10.199697161445783</v>
      </c>
      <c r="M615" s="17">
        <v>560.39273859507273</v>
      </c>
      <c r="N615" s="17">
        <v>12.054910682162074</v>
      </c>
      <c r="O615" s="17">
        <v>579.53357696533203</v>
      </c>
      <c r="P615" s="17">
        <v>44.341087341308594</v>
      </c>
      <c r="Q615" s="19">
        <f>100*(K615/M615)</f>
        <v>99.160842253079167</v>
      </c>
      <c r="R615" s="17">
        <f>100*(K615/O615)</f>
        <v>95.885757375057494</v>
      </c>
      <c r="S615" s="19">
        <v>555.69015951597032</v>
      </c>
      <c r="T615" s="17">
        <v>10.199697161445783</v>
      </c>
    </row>
    <row r="616" spans="1:21" x14ac:dyDescent="0.25">
      <c r="A616" s="15">
        <v>9</v>
      </c>
      <c r="B616" s="12" t="s">
        <v>115</v>
      </c>
      <c r="C616" s="17">
        <v>452.36932585628</v>
      </c>
      <c r="D616" s="18">
        <v>1.3660534108484552</v>
      </c>
      <c r="E616" s="42">
        <v>9.1399156001947909E-2</v>
      </c>
      <c r="F616" s="30">
        <v>2.8589506916696598E-3</v>
      </c>
      <c r="G616" s="41">
        <v>0.74559070417347795</v>
      </c>
      <c r="H616" s="41">
        <v>3.3273011583573056E-2</v>
      </c>
      <c r="I616" s="30">
        <v>5.9163931366037301E-2</v>
      </c>
      <c r="J616" s="43">
        <v>1.8831288226603396E-3</v>
      </c>
      <c r="K616" s="19">
        <v>563.78845131700473</v>
      </c>
      <c r="L616" s="17">
        <v>16.886057058023027</v>
      </c>
      <c r="M616" s="17">
        <v>565.66280224635148</v>
      </c>
      <c r="N616" s="17">
        <v>19.356739566695353</v>
      </c>
      <c r="O616" s="17">
        <v>573.21071624755859</v>
      </c>
      <c r="P616" s="17">
        <v>69.265365600585938</v>
      </c>
      <c r="Q616" s="19">
        <f>100*(K616/M616)</f>
        <v>99.668645185452647</v>
      </c>
      <c r="R616" s="17">
        <f>100*(K616/O616)</f>
        <v>98.356230150016145</v>
      </c>
      <c r="S616" s="19">
        <v>563.78845131700473</v>
      </c>
      <c r="T616" s="17">
        <v>16.886057058023027</v>
      </c>
    </row>
    <row r="617" spans="1:21" x14ac:dyDescent="0.25">
      <c r="A617" s="15">
        <v>75</v>
      </c>
      <c r="B617" s="12" t="s">
        <v>181</v>
      </c>
      <c r="C617" s="17">
        <v>34.292543634929494</v>
      </c>
      <c r="D617" s="18">
        <v>4.8860175965812136</v>
      </c>
      <c r="E617" s="42">
        <v>9.1614423845494758E-2</v>
      </c>
      <c r="F617" s="30">
        <v>3.8805842346803028E-3</v>
      </c>
      <c r="G617" s="41">
        <v>0.62022004468654901</v>
      </c>
      <c r="H617" s="41">
        <v>6.5709118146173848E-2</v>
      </c>
      <c r="I617" s="30">
        <v>4.9099906884152812E-2</v>
      </c>
      <c r="J617" s="30">
        <v>4.7680354653170231E-3</v>
      </c>
      <c r="K617" s="19">
        <v>565.05977731306405</v>
      </c>
      <c r="L617" s="17">
        <v>22.915740015405504</v>
      </c>
      <c r="M617" s="17">
        <v>489.98524655902065</v>
      </c>
      <c r="N617" s="17">
        <v>41.202144643166491</v>
      </c>
      <c r="O617" s="17">
        <v>152.67848968505859</v>
      </c>
      <c r="P617" s="17">
        <v>182.80029296875</v>
      </c>
      <c r="Q617" s="19">
        <f>100*(K617/M617)</f>
        <v>115.32179413181585</v>
      </c>
      <c r="R617" s="17">
        <f>100*(K617/O617)</f>
        <v>370.09783007328366</v>
      </c>
      <c r="S617" s="19" t="s">
        <v>706</v>
      </c>
      <c r="T617" s="17" t="s">
        <v>706</v>
      </c>
    </row>
    <row r="618" spans="1:21" x14ac:dyDescent="0.25">
      <c r="A618" s="15">
        <v>39</v>
      </c>
      <c r="B618" s="12" t="s">
        <v>145</v>
      </c>
      <c r="C618" s="17">
        <v>29.021415277679743</v>
      </c>
      <c r="D618" s="18">
        <v>3.9178719446316355</v>
      </c>
      <c r="E618" s="42">
        <v>9.1632454952750811E-2</v>
      </c>
      <c r="F618" s="30">
        <v>3.3709401540208193E-3</v>
      </c>
      <c r="G618" s="41">
        <v>0.50688302338986735</v>
      </c>
      <c r="H618" s="41">
        <v>9.0329194584057165E-2</v>
      </c>
      <c r="I618" s="30">
        <v>4.0119651257435912E-2</v>
      </c>
      <c r="J618" s="30">
        <v>6.9955335998583027E-3</v>
      </c>
      <c r="K618" s="19">
        <v>565.1662538093866</v>
      </c>
      <c r="L618" s="17">
        <v>19.905825436994348</v>
      </c>
      <c r="M618" s="17">
        <v>416.3510122979539</v>
      </c>
      <c r="N618" s="17">
        <v>60.939587224940993</v>
      </c>
      <c r="O618" s="17" t="s">
        <v>706</v>
      </c>
      <c r="P618" s="17" t="s">
        <v>706</v>
      </c>
      <c r="Q618" s="19">
        <f>100*(K618/M618)</f>
        <v>135.74273560428762</v>
      </c>
      <c r="R618" s="17" t="s">
        <v>706</v>
      </c>
      <c r="S618" s="19" t="s">
        <v>706</v>
      </c>
      <c r="T618" s="17" t="s">
        <v>706</v>
      </c>
    </row>
    <row r="619" spans="1:21" x14ac:dyDescent="0.25">
      <c r="A619" s="15">
        <v>10</v>
      </c>
      <c r="B619" s="12" t="s">
        <v>116</v>
      </c>
      <c r="C619" s="17">
        <v>201.49190756684371</v>
      </c>
      <c r="D619" s="18" t="s">
        <v>880</v>
      </c>
      <c r="E619" s="42">
        <v>9.4480780641430104E-2</v>
      </c>
      <c r="F619" s="30">
        <v>2.6766413777451915E-3</v>
      </c>
      <c r="G619" s="41">
        <v>0.76452304713017005</v>
      </c>
      <c r="H619" s="41">
        <v>3.1324617160138339E-2</v>
      </c>
      <c r="I619" s="30">
        <v>5.8687530376154928E-2</v>
      </c>
      <c r="J619" s="30">
        <v>1.7371681612937538E-3</v>
      </c>
      <c r="K619" s="19">
        <v>581.9640165198806</v>
      </c>
      <c r="L619" s="17">
        <v>15.764751198473164</v>
      </c>
      <c r="M619" s="17">
        <v>576.61616044287462</v>
      </c>
      <c r="N619" s="17">
        <v>18.027436573164834</v>
      </c>
      <c r="O619" s="17">
        <v>555.59635162353516</v>
      </c>
      <c r="P619" s="17">
        <v>64.601898193359375</v>
      </c>
      <c r="Q619" s="19">
        <f>100*(K619/M619)</f>
        <v>100.92745511553103</v>
      </c>
      <c r="R619" s="17">
        <f>100*(K619/O619)</f>
        <v>104.74583118108951</v>
      </c>
      <c r="S619" s="19">
        <v>581.9640165198806</v>
      </c>
      <c r="T619" s="17">
        <v>15.764751198473164</v>
      </c>
    </row>
    <row r="620" spans="1:21" x14ac:dyDescent="0.25">
      <c r="A620" s="15">
        <v>63</v>
      </c>
      <c r="B620" s="12" t="s">
        <v>169</v>
      </c>
      <c r="C620" s="17">
        <v>47.525459458705413</v>
      </c>
      <c r="D620" s="18">
        <v>2.1970793700343105E-2</v>
      </c>
      <c r="E620" s="42">
        <v>9.6049594459826262E-2</v>
      </c>
      <c r="F620" s="30">
        <v>3.1671104898962116E-3</v>
      </c>
      <c r="G620" s="41">
        <v>0.79114603087487145</v>
      </c>
      <c r="H620" s="41">
        <v>4.0117305166124093E-2</v>
      </c>
      <c r="I620" s="30">
        <v>5.9739260648241962E-2</v>
      </c>
      <c r="J620" s="30">
        <v>2.3013343599605969E-3</v>
      </c>
      <c r="K620" s="19">
        <v>591.19730498036472</v>
      </c>
      <c r="L620" s="17">
        <v>18.626807453089725</v>
      </c>
      <c r="M620" s="17">
        <v>591.8217552908925</v>
      </c>
      <c r="N620" s="17">
        <v>22.74590940298134</v>
      </c>
      <c r="O620" s="17">
        <v>594.22016143798828</v>
      </c>
      <c r="P620" s="17">
        <v>83.560943603515625</v>
      </c>
      <c r="Q620" s="19">
        <f>100*(K620/M620)</f>
        <v>99.894486759747309</v>
      </c>
      <c r="R620" s="17">
        <f>100*(K620/O620)</f>
        <v>99.491290155771821</v>
      </c>
      <c r="S620" s="19">
        <v>591.19730498036472</v>
      </c>
      <c r="T620" s="17">
        <v>18.626807453089725</v>
      </c>
    </row>
    <row r="621" spans="1:21" x14ac:dyDescent="0.25">
      <c r="A621" s="15">
        <v>73</v>
      </c>
      <c r="B621" s="12" t="s">
        <v>179</v>
      </c>
      <c r="C621" s="17">
        <v>210.06213223490823</v>
      </c>
      <c r="D621" s="18" t="s">
        <v>880</v>
      </c>
      <c r="E621" s="42">
        <v>9.6293870453310143E-2</v>
      </c>
      <c r="F621" s="30">
        <v>2.9925965522809824E-3</v>
      </c>
      <c r="G621" s="41">
        <v>0.80037772808560148</v>
      </c>
      <c r="H621" s="41">
        <v>3.140175975136611E-2</v>
      </c>
      <c r="I621" s="30">
        <v>6.0283030573371192E-2</v>
      </c>
      <c r="J621" s="30">
        <v>1.4435928112931087E-3</v>
      </c>
      <c r="K621" s="19">
        <v>592.63380752307125</v>
      </c>
      <c r="L621" s="17">
        <v>17.596507201049405</v>
      </c>
      <c r="M621" s="17">
        <v>597.04167317191047</v>
      </c>
      <c r="N621" s="17">
        <v>17.711865719675245</v>
      </c>
      <c r="O621" s="17">
        <v>613.81816864013672</v>
      </c>
      <c r="P621" s="17">
        <v>51.746368408203125</v>
      </c>
      <c r="Q621" s="19">
        <f>100*(K621/M621)</f>
        <v>99.26171558085359</v>
      </c>
      <c r="R621" s="17">
        <f>100*(K621/O621)</f>
        <v>96.54875626050665</v>
      </c>
      <c r="S621" s="19">
        <v>592.63380752307125</v>
      </c>
      <c r="T621" s="17">
        <v>17.596507201049405</v>
      </c>
    </row>
    <row r="622" spans="1:21" x14ac:dyDescent="0.25">
      <c r="A622" s="15">
        <v>18</v>
      </c>
      <c r="B622" s="12" t="s">
        <v>124</v>
      </c>
      <c r="C622" s="17">
        <v>199.07630536780772</v>
      </c>
      <c r="D622" s="18" t="s">
        <v>880</v>
      </c>
      <c r="E622" s="42">
        <v>9.6302222796042336E-2</v>
      </c>
      <c r="F622" s="30">
        <v>3.4351667859146627E-3</v>
      </c>
      <c r="G622" s="41">
        <v>0.79628750219659561</v>
      </c>
      <c r="H622" s="41">
        <v>3.5522712033892657E-2</v>
      </c>
      <c r="I622" s="30">
        <v>5.9969760355470081E-2</v>
      </c>
      <c r="J622" s="30">
        <v>1.6065746885999884E-3</v>
      </c>
      <c r="K622" s="19">
        <v>592.68291909943957</v>
      </c>
      <c r="L622" s="17">
        <v>20.198688060224185</v>
      </c>
      <c r="M622" s="17">
        <v>594.73222951998287</v>
      </c>
      <c r="N622" s="17">
        <v>20.082454943971584</v>
      </c>
      <c r="O622" s="17">
        <v>602.55527496337891</v>
      </c>
      <c r="P622" s="17">
        <v>58.002471923828125</v>
      </c>
      <c r="Q622" s="19">
        <f>100*(K622/M622)</f>
        <v>99.655423009074639</v>
      </c>
      <c r="R622" s="17">
        <f>100*(K622/O622)</f>
        <v>98.361585023956621</v>
      </c>
      <c r="S622" s="19">
        <v>592.68291909943957</v>
      </c>
      <c r="T622" s="17">
        <v>20.198688060224185</v>
      </c>
    </row>
    <row r="623" spans="1:21" x14ac:dyDescent="0.25">
      <c r="A623" s="15">
        <v>59</v>
      </c>
      <c r="B623" s="12" t="s">
        <v>165</v>
      </c>
      <c r="C623" s="17">
        <v>182.54603706929939</v>
      </c>
      <c r="D623" s="18">
        <v>4.1420962823898325E-3</v>
      </c>
      <c r="E623" s="42">
        <v>9.8125625576753223E-2</v>
      </c>
      <c r="F623" s="30">
        <v>2.6067589594908169E-3</v>
      </c>
      <c r="G623" s="41">
        <v>0.80742786844793069</v>
      </c>
      <c r="H623" s="41">
        <v>2.5508918773307812E-2</v>
      </c>
      <c r="I623" s="30">
        <v>5.9678791740420956E-2</v>
      </c>
      <c r="J623" s="30">
        <v>1.0204527078171845E-3</v>
      </c>
      <c r="K623" s="19">
        <v>603.39553688030901</v>
      </c>
      <c r="L623" s="17">
        <v>15.302199930059032</v>
      </c>
      <c r="M623" s="17">
        <v>601.0100700089971</v>
      </c>
      <c r="N623" s="17">
        <v>14.331439847384786</v>
      </c>
      <c r="O623" s="17">
        <v>592.01717376708984</v>
      </c>
      <c r="P623" s="17">
        <v>37.078857421875</v>
      </c>
      <c r="Q623" s="19">
        <f>100*(K623/M623)</f>
        <v>100.39690963435541</v>
      </c>
      <c r="R623" s="17">
        <f>100*(K623/O623)</f>
        <v>101.92196504044249</v>
      </c>
      <c r="S623" s="19">
        <v>603.39553688030901</v>
      </c>
      <c r="T623" s="17">
        <v>15.302199930059032</v>
      </c>
    </row>
    <row r="624" spans="1:21" x14ac:dyDescent="0.25">
      <c r="A624" s="15">
        <v>12</v>
      </c>
      <c r="B624" s="12" t="s">
        <v>118</v>
      </c>
      <c r="C624" s="17">
        <v>99.821974853501217</v>
      </c>
      <c r="D624" s="18">
        <v>0.91923297452090913</v>
      </c>
      <c r="E624" s="42">
        <v>9.9145170418172335E-2</v>
      </c>
      <c r="F624" s="30">
        <v>3.7032816705864658E-3</v>
      </c>
      <c r="G624" s="41">
        <v>0.82420878211604642</v>
      </c>
      <c r="H624" s="41">
        <v>3.9982100542153926E-2</v>
      </c>
      <c r="I624" s="30">
        <v>6.0292653727229015E-2</v>
      </c>
      <c r="J624" s="30">
        <v>1.8661606071317339E-3</v>
      </c>
      <c r="K624" s="19">
        <v>609.37768252495516</v>
      </c>
      <c r="L624" s="17">
        <v>21.718885736971913</v>
      </c>
      <c r="M624" s="17">
        <v>610.39381528259241</v>
      </c>
      <c r="N624" s="17">
        <v>22.258225177194106</v>
      </c>
      <c r="O624" s="17">
        <v>614.17102813720703</v>
      </c>
      <c r="P624" s="17">
        <v>66.890716552734375</v>
      </c>
      <c r="Q624" s="19">
        <f>100*(K624/M624)</f>
        <v>99.833528333315954</v>
      </c>
      <c r="R624" s="17">
        <f>100*(K624/O624)</f>
        <v>99.219542213381473</v>
      </c>
      <c r="S624" s="19">
        <v>609.37768252495516</v>
      </c>
      <c r="T624" s="17">
        <v>21.718885736971913</v>
      </c>
    </row>
    <row r="625" spans="1:21" x14ac:dyDescent="0.25">
      <c r="A625" s="15">
        <v>15</v>
      </c>
      <c r="B625" s="12" t="s">
        <v>121</v>
      </c>
      <c r="C625" s="17">
        <v>338.89058015088352</v>
      </c>
      <c r="D625" s="18">
        <v>7.4486547192008867E-2</v>
      </c>
      <c r="E625" s="42">
        <v>0.10016420222349086</v>
      </c>
      <c r="F625" s="30">
        <v>3.4479448198433938E-3</v>
      </c>
      <c r="G625" s="41">
        <v>0.83785850927430794</v>
      </c>
      <c r="H625" s="41">
        <v>3.712640462370223E-2</v>
      </c>
      <c r="I625" s="30">
        <v>6.0667608234272426E-2</v>
      </c>
      <c r="J625" s="30">
        <v>1.6927598881823923E-3</v>
      </c>
      <c r="K625" s="19">
        <v>615.35127578538106</v>
      </c>
      <c r="L625" s="17">
        <v>20.202654036006379</v>
      </c>
      <c r="M625" s="17">
        <v>617.96318237498178</v>
      </c>
      <c r="N625" s="17">
        <v>20.514447099074175</v>
      </c>
      <c r="O625" s="17">
        <v>627.54154205322266</v>
      </c>
      <c r="P625" s="17">
        <v>60.162544250488281</v>
      </c>
      <c r="Q625" s="19">
        <f>100*(K625/M625)</f>
        <v>99.577336212885285</v>
      </c>
      <c r="R625" s="17">
        <f>100*(K625/O625)</f>
        <v>98.057456685981805</v>
      </c>
      <c r="S625" s="19">
        <v>615.35127578538106</v>
      </c>
      <c r="T625" s="17">
        <v>20.202654036006379</v>
      </c>
      <c r="U625" s="20"/>
    </row>
    <row r="626" spans="1:21" x14ac:dyDescent="0.25">
      <c r="A626" s="15">
        <v>43</v>
      </c>
      <c r="B626" s="12" t="s">
        <v>149</v>
      </c>
      <c r="C626" s="17">
        <v>296.57442475562402</v>
      </c>
      <c r="D626" s="18">
        <v>0.52399104588772893</v>
      </c>
      <c r="E626" s="42">
        <v>0.10082092078798983</v>
      </c>
      <c r="F626" s="30">
        <v>3.4523255963694946E-3</v>
      </c>
      <c r="G626" s="41">
        <v>0.94584124532349423</v>
      </c>
      <c r="H626" s="41">
        <v>3.623254522048034E-2</v>
      </c>
      <c r="I626" s="30">
        <v>6.8040314780299496E-2</v>
      </c>
      <c r="J626" s="30">
        <v>1.1684676512535865E-3</v>
      </c>
      <c r="K626" s="19">
        <v>619.19804739667904</v>
      </c>
      <c r="L626" s="17">
        <v>20.216254906110066</v>
      </c>
      <c r="M626" s="17">
        <v>675.93481285249516</v>
      </c>
      <c r="N626" s="17">
        <v>18.909130093854003</v>
      </c>
      <c r="O626" s="17">
        <v>869.85111236572266</v>
      </c>
      <c r="P626" s="17">
        <v>35.59112548828125</v>
      </c>
      <c r="Q626" s="19">
        <f>100*(K626/M626)</f>
        <v>91.606177936540547</v>
      </c>
      <c r="R626" s="17">
        <f>100*(K626/O626)</f>
        <v>71.184371508436001</v>
      </c>
      <c r="S626" s="19">
        <v>619.19804739667904</v>
      </c>
      <c r="T626" s="17">
        <v>20.216254906110066</v>
      </c>
    </row>
    <row r="627" spans="1:21" x14ac:dyDescent="0.25">
      <c r="A627" s="15">
        <v>38</v>
      </c>
      <c r="B627" s="12" t="s">
        <v>144</v>
      </c>
      <c r="C627" s="17">
        <v>96.734936852900546</v>
      </c>
      <c r="D627" s="18" t="s">
        <v>880</v>
      </c>
      <c r="E627" s="42">
        <v>0.10085649712284683</v>
      </c>
      <c r="F627" s="30">
        <v>2.3035067082801835E-3</v>
      </c>
      <c r="G627" s="41">
        <v>0.86640483309007033</v>
      </c>
      <c r="H627" s="41">
        <v>4.9793087409638559E-2</v>
      </c>
      <c r="I627" s="30">
        <v>6.2303968612559261E-2</v>
      </c>
      <c r="J627" s="30">
        <v>3.2857691102706746E-3</v>
      </c>
      <c r="K627" s="19">
        <v>619.40637255445711</v>
      </c>
      <c r="L627" s="17">
        <v>13.488498649113978</v>
      </c>
      <c r="M627" s="17">
        <v>633.61327232274709</v>
      </c>
      <c r="N627" s="17">
        <v>27.09543849247757</v>
      </c>
      <c r="O627" s="17">
        <v>684.62848663330078</v>
      </c>
      <c r="P627" s="17">
        <v>112.77198791503906</v>
      </c>
      <c r="Q627" s="19">
        <f>100*(K627/M627)</f>
        <v>97.757796373770816</v>
      </c>
      <c r="R627" s="17">
        <f>100*(K627/O627)</f>
        <v>90.473356666828579</v>
      </c>
      <c r="S627" s="19">
        <v>619.40637255445711</v>
      </c>
      <c r="T627" s="17">
        <v>13.488498649113978</v>
      </c>
    </row>
    <row r="628" spans="1:21" x14ac:dyDescent="0.25">
      <c r="A628" s="15">
        <v>31</v>
      </c>
      <c r="B628" s="12" t="s">
        <v>137</v>
      </c>
      <c r="C628" s="17">
        <v>166.9383905835532</v>
      </c>
      <c r="D628" s="18" t="s">
        <v>880</v>
      </c>
      <c r="E628" s="42">
        <v>0.10104398992770168</v>
      </c>
      <c r="F628" s="30">
        <v>1.9931481696556265E-3</v>
      </c>
      <c r="G628" s="41">
        <v>0.84125581500956148</v>
      </c>
      <c r="H628" s="41">
        <v>2.769304357620982E-2</v>
      </c>
      <c r="I628" s="30">
        <v>6.0383226822151123E-2</v>
      </c>
      <c r="J628" s="30">
        <v>1.5913508804591783E-3</v>
      </c>
      <c r="K628" s="19">
        <v>620.50416723686885</v>
      </c>
      <c r="L628" s="17">
        <v>11.669160046559796</v>
      </c>
      <c r="M628" s="17">
        <v>619.83839871604073</v>
      </c>
      <c r="N628" s="17">
        <v>15.272819493782265</v>
      </c>
      <c r="O628" s="17">
        <v>617.40398406982422</v>
      </c>
      <c r="P628" s="17">
        <v>56.920051574707031</v>
      </c>
      <c r="Q628" s="19">
        <f>100*(K628/M628)</f>
        <v>100.10741001561168</v>
      </c>
      <c r="R628" s="17">
        <f>100*(K628/O628)</f>
        <v>100.50213203138223</v>
      </c>
      <c r="S628" s="19">
        <v>620.50416723686885</v>
      </c>
      <c r="T628" s="17">
        <v>11.669160046559796</v>
      </c>
      <c r="U628" s="20"/>
    </row>
    <row r="629" spans="1:21" x14ac:dyDescent="0.25">
      <c r="A629" s="15">
        <v>64</v>
      </c>
      <c r="B629" s="12" t="s">
        <v>170</v>
      </c>
      <c r="C629" s="17">
        <v>174.36991126115191</v>
      </c>
      <c r="D629" s="18">
        <v>6.8001769279383742E-2</v>
      </c>
      <c r="E629" s="42">
        <v>0.10127905639418612</v>
      </c>
      <c r="F629" s="30">
        <v>2.5379160738733461E-3</v>
      </c>
      <c r="G629" s="41">
        <v>0.83764757272690538</v>
      </c>
      <c r="H629" s="41">
        <v>2.808477843324355E-2</v>
      </c>
      <c r="I629" s="30">
        <v>5.9984689232615442E-2</v>
      </c>
      <c r="J629" s="30">
        <v>1.3361937578412451E-3</v>
      </c>
      <c r="K629" s="19">
        <v>621.88024779937564</v>
      </c>
      <c r="L629" s="17">
        <v>14.855417183960355</v>
      </c>
      <c r="M629" s="17">
        <v>617.84663712053168</v>
      </c>
      <c r="N629" s="17">
        <v>15.519313407090181</v>
      </c>
      <c r="O629" s="17">
        <v>603.09886932373047</v>
      </c>
      <c r="P629" s="17">
        <v>48.2177734375</v>
      </c>
      <c r="Q629" s="19">
        <f>100*(K629/M629)</f>
        <v>100.65284982332227</v>
      </c>
      <c r="R629" s="17">
        <f>100*(K629/O629)</f>
        <v>103.11414586081138</v>
      </c>
      <c r="S629" s="19">
        <v>621.88024779937564</v>
      </c>
      <c r="T629" s="17">
        <v>14.855417183960355</v>
      </c>
      <c r="U629" s="20"/>
    </row>
    <row r="630" spans="1:21" x14ac:dyDescent="0.25">
      <c r="A630" s="15">
        <v>34</v>
      </c>
      <c r="B630" s="12" t="s">
        <v>140</v>
      </c>
      <c r="C630" s="17">
        <v>171.56775784662096</v>
      </c>
      <c r="D630" s="18">
        <v>0.14437237261464833</v>
      </c>
      <c r="E630" s="42">
        <v>0.10265949207560621</v>
      </c>
      <c r="F630" s="30">
        <v>2.0212208844111465E-3</v>
      </c>
      <c r="G630" s="41">
        <v>0.85257209015105984</v>
      </c>
      <c r="H630" s="41">
        <v>2.6486256499831436E-2</v>
      </c>
      <c r="I630" s="30">
        <v>6.0232477287004184E-2</v>
      </c>
      <c r="J630" s="30">
        <v>1.4474279753917425E-3</v>
      </c>
      <c r="K630" s="19">
        <v>629.95540443621314</v>
      </c>
      <c r="L630" s="17">
        <v>11.816178704924653</v>
      </c>
      <c r="M630" s="17">
        <v>626.05979843857881</v>
      </c>
      <c r="N630" s="17">
        <v>14.517939011058957</v>
      </c>
      <c r="O630" s="17">
        <v>612.00618743896484</v>
      </c>
      <c r="P630" s="17">
        <v>51.941871643066406</v>
      </c>
      <c r="Q630" s="19">
        <f>100*(K630/M630)</f>
        <v>100.62224183813593</v>
      </c>
      <c r="R630" s="17">
        <f>100*(K630/O630)</f>
        <v>102.93284894264869</v>
      </c>
      <c r="S630" s="19">
        <v>629.95540443621314</v>
      </c>
      <c r="T630" s="17">
        <v>11.816178704924653</v>
      </c>
    </row>
    <row r="631" spans="1:21" x14ac:dyDescent="0.25">
      <c r="A631" s="15">
        <v>85</v>
      </c>
      <c r="B631" s="12" t="s">
        <v>191</v>
      </c>
      <c r="C631" s="17">
        <v>417.60341483670175</v>
      </c>
      <c r="D631" s="18">
        <v>1.9198449890084991E-2</v>
      </c>
      <c r="E631" s="42">
        <v>0.10341351850816499</v>
      </c>
      <c r="F631" s="30">
        <v>4.4444817576576104E-3</v>
      </c>
      <c r="G631" s="41">
        <v>0.87537906604069604</v>
      </c>
      <c r="H631" s="41">
        <v>4.146054493574873E-2</v>
      </c>
      <c r="I631" s="30">
        <v>6.1392817823867234E-2</v>
      </c>
      <c r="J631" s="30">
        <v>1.2219514333516872E-3</v>
      </c>
      <c r="K631" s="19">
        <v>634.36197682703437</v>
      </c>
      <c r="L631" s="17">
        <v>25.965063185748818</v>
      </c>
      <c r="M631" s="17">
        <v>638.48383768503186</v>
      </c>
      <c r="N631" s="17">
        <v>22.451565170009587</v>
      </c>
      <c r="O631" s="17">
        <v>653.10001373291016</v>
      </c>
      <c r="P631" s="17">
        <v>42.724609375</v>
      </c>
      <c r="Q631" s="19">
        <f>100*(K631/M631)</f>
        <v>99.354429882995589</v>
      </c>
      <c r="R631" s="17">
        <f>100*(K631/O631)</f>
        <v>97.130908511427648</v>
      </c>
      <c r="S631" s="19">
        <v>634.36197682703437</v>
      </c>
      <c r="T631" s="17">
        <v>25.965063185748818</v>
      </c>
    </row>
    <row r="632" spans="1:21" x14ac:dyDescent="0.25">
      <c r="A632" s="15">
        <v>44</v>
      </c>
      <c r="B632" s="12" t="s">
        <v>150</v>
      </c>
      <c r="C632" s="17">
        <v>39.156740504171957</v>
      </c>
      <c r="D632" s="18">
        <v>1.0188387817542628</v>
      </c>
      <c r="E632" s="42">
        <v>0.10348030840408742</v>
      </c>
      <c r="F632" s="30">
        <v>3.7754993671575087E-3</v>
      </c>
      <c r="G632" s="41">
        <v>0.86925157678516851</v>
      </c>
      <c r="H632" s="41">
        <v>5.7447828442584184E-2</v>
      </c>
      <c r="I632" s="30">
        <v>6.0923731861157029E-2</v>
      </c>
      <c r="J632" s="30">
        <v>3.3572045698392057E-3</v>
      </c>
      <c r="K632" s="19">
        <v>634.75215550254109</v>
      </c>
      <c r="L632" s="17">
        <v>22.055439499406191</v>
      </c>
      <c r="M632" s="17">
        <v>635.16081071886549</v>
      </c>
      <c r="N632" s="17">
        <v>31.215662843862901</v>
      </c>
      <c r="O632" s="17">
        <v>636.61098480224609</v>
      </c>
      <c r="P632" s="17">
        <v>118.7896728515625</v>
      </c>
      <c r="Q632" s="19">
        <f>100*(K632/M632)</f>
        <v>99.935661141331764</v>
      </c>
      <c r="R632" s="17">
        <f>100*(K632/O632)</f>
        <v>99.708011745935792</v>
      </c>
      <c r="S632" s="19">
        <v>634.75215550254109</v>
      </c>
      <c r="T632" s="17">
        <v>22.055439499406191</v>
      </c>
    </row>
    <row r="633" spans="1:21" x14ac:dyDescent="0.25">
      <c r="A633" s="15">
        <v>79</v>
      </c>
      <c r="B633" s="12" t="s">
        <v>185</v>
      </c>
      <c r="C633" s="17">
        <v>118.57187800098708</v>
      </c>
      <c r="D633" s="18" t="s">
        <v>880</v>
      </c>
      <c r="E633" s="42">
        <v>0.10390882069301681</v>
      </c>
      <c r="F633" s="30">
        <v>4.3805482737792542E-3</v>
      </c>
      <c r="G633" s="41">
        <v>0.88462208367470885</v>
      </c>
      <c r="H633" s="41">
        <v>4.5500655363583033E-2</v>
      </c>
      <c r="I633" s="30">
        <v>6.1745325766619862E-2</v>
      </c>
      <c r="J633" s="30">
        <v>1.8194539536400783E-3</v>
      </c>
      <c r="K633" s="19">
        <v>637.2549119589255</v>
      </c>
      <c r="L633" s="17">
        <v>25.580071507122909</v>
      </c>
      <c r="M633" s="17">
        <v>643.47597571785923</v>
      </c>
      <c r="N633" s="17">
        <v>24.519278710476726</v>
      </c>
      <c r="O633" s="17">
        <v>665.37380218505859</v>
      </c>
      <c r="P633" s="17">
        <v>63.142776489257813</v>
      </c>
      <c r="Q633" s="19">
        <f>100*(K633/M633)</f>
        <v>99.033209631176433</v>
      </c>
      <c r="R633" s="17">
        <f>100*(K633/O633)</f>
        <v>95.773970941778614</v>
      </c>
      <c r="S633" s="19">
        <v>637.2549119589255</v>
      </c>
      <c r="T633" s="17">
        <v>25.580071507122909</v>
      </c>
      <c r="U633" s="20"/>
    </row>
    <row r="634" spans="1:21" x14ac:dyDescent="0.25">
      <c r="A634" s="15">
        <v>42</v>
      </c>
      <c r="B634" s="12" t="s">
        <v>148</v>
      </c>
      <c r="C634" s="17">
        <v>182.98184941052256</v>
      </c>
      <c r="D634" s="18">
        <v>0.45461069617695904</v>
      </c>
      <c r="E634" s="42">
        <v>0.10425177959909869</v>
      </c>
      <c r="F634" s="30">
        <v>3.3728949971125002E-3</v>
      </c>
      <c r="G634" s="41">
        <v>0.98501607360467613</v>
      </c>
      <c r="H634" s="41">
        <v>3.8126348241484198E-2</v>
      </c>
      <c r="I634" s="30">
        <v>6.8526502326757929E-2</v>
      </c>
      <c r="J634" s="30">
        <v>1.4559899943540479E-3</v>
      </c>
      <c r="K634" s="19">
        <v>639.25728797757984</v>
      </c>
      <c r="L634" s="17">
        <v>19.689753153464437</v>
      </c>
      <c r="M634" s="17">
        <v>696.17404847460091</v>
      </c>
      <c r="N634" s="17">
        <v>19.504934995721612</v>
      </c>
      <c r="O634" s="17">
        <v>884.59491729736328</v>
      </c>
      <c r="P634" s="17">
        <v>43.935775756835938</v>
      </c>
      <c r="Q634" s="19">
        <f>100*(K634/M634)</f>
        <v>91.824349008450923</v>
      </c>
      <c r="R634" s="17">
        <f>100*(K634/O634)</f>
        <v>72.265539342081553</v>
      </c>
      <c r="S634" s="19">
        <v>639.25728797757984</v>
      </c>
      <c r="T634" s="17">
        <v>19.689753153464437</v>
      </c>
      <c r="U634" s="20"/>
    </row>
    <row r="635" spans="1:21" x14ac:dyDescent="0.25">
      <c r="A635" s="15">
        <v>53</v>
      </c>
      <c r="B635" s="12" t="s">
        <v>159</v>
      </c>
      <c r="C635" s="17">
        <v>132.04108498758811</v>
      </c>
      <c r="D635" s="18">
        <v>0.26794074216767039</v>
      </c>
      <c r="E635" s="42">
        <v>0.10438445362840398</v>
      </c>
      <c r="F635" s="30">
        <v>3.0749665635198637E-3</v>
      </c>
      <c r="G635" s="41">
        <v>0.87785945772036866</v>
      </c>
      <c r="H635" s="41">
        <v>3.4592958865805129E-2</v>
      </c>
      <c r="I635" s="30">
        <v>6.0994109532374746E-2</v>
      </c>
      <c r="J635" s="30">
        <v>1.5964343534627307E-3</v>
      </c>
      <c r="K635" s="19">
        <v>640.03174251742882</v>
      </c>
      <c r="L635" s="17">
        <v>17.948387740016756</v>
      </c>
      <c r="M635" s="17">
        <v>639.82590429107847</v>
      </c>
      <c r="N635" s="17">
        <v>18.70697943160161</v>
      </c>
      <c r="O635" s="17">
        <v>639.10007476806641</v>
      </c>
      <c r="P635" s="17">
        <v>56.324005126953125</v>
      </c>
      <c r="Q635" s="19">
        <f>100*(K635/M635)</f>
        <v>100.03217097416186</v>
      </c>
      <c r="R635" s="17">
        <f>100*(K635/O635)</f>
        <v>100.14577806921719</v>
      </c>
      <c r="S635" s="19">
        <v>640.03174251742882</v>
      </c>
      <c r="T635" s="17">
        <v>17.948387740016756</v>
      </c>
    </row>
    <row r="636" spans="1:21" x14ac:dyDescent="0.25">
      <c r="A636" s="15">
        <v>37</v>
      </c>
      <c r="B636" s="12" t="s">
        <v>143</v>
      </c>
      <c r="C636" s="17">
        <v>49.975373335785584</v>
      </c>
      <c r="D636" s="18" t="s">
        <v>880</v>
      </c>
      <c r="E636" s="42">
        <v>0.10469368160522298</v>
      </c>
      <c r="F636" s="30">
        <v>2.3506976339459436E-3</v>
      </c>
      <c r="G636" s="41">
        <v>0.88134044146975465</v>
      </c>
      <c r="H636" s="41">
        <v>3.9410108412987109E-2</v>
      </c>
      <c r="I636" s="30">
        <v>6.1055100684770207E-2</v>
      </c>
      <c r="J636" s="30">
        <v>2.3610158535974884E-3</v>
      </c>
      <c r="K636" s="19">
        <v>641.83642959190149</v>
      </c>
      <c r="L636" s="17">
        <v>13.717019725666546</v>
      </c>
      <c r="M636" s="17">
        <v>641.70637514275586</v>
      </c>
      <c r="N636" s="17">
        <v>21.273242266387342</v>
      </c>
      <c r="O636" s="17">
        <v>641.24584197998047</v>
      </c>
      <c r="P636" s="17">
        <v>83.222389221191406</v>
      </c>
      <c r="Q636" s="19">
        <f>100*(K636/M636)</f>
        <v>100.02026697165299</v>
      </c>
      <c r="R636" s="17">
        <f>100*(K636/O636)</f>
        <v>100.09210002985711</v>
      </c>
      <c r="S636" s="19">
        <v>641.83642959190149</v>
      </c>
      <c r="T636" s="17">
        <v>13.717019725666546</v>
      </c>
      <c r="U636" s="20"/>
    </row>
    <row r="637" spans="1:21" x14ac:dyDescent="0.25">
      <c r="A637" s="15">
        <v>4</v>
      </c>
      <c r="B637" s="12" t="s">
        <v>110</v>
      </c>
      <c r="C637" s="17">
        <v>270.85066050825003</v>
      </c>
      <c r="D637" s="18">
        <v>6.1896138066588356E-2</v>
      </c>
      <c r="E637" s="42">
        <v>0.10577356726058178</v>
      </c>
      <c r="F637" s="30">
        <v>3.1627962928849488E-3</v>
      </c>
      <c r="G637" s="41">
        <v>0.88580541686016245</v>
      </c>
      <c r="H637" s="41">
        <v>3.5560686385896247E-2</v>
      </c>
      <c r="I637" s="30">
        <v>6.0737918661182617E-2</v>
      </c>
      <c r="J637" s="30">
        <v>1.6269593927607142E-3</v>
      </c>
      <c r="K637" s="19">
        <v>648.1347960466295</v>
      </c>
      <c r="L637" s="17">
        <v>18.437855571400121</v>
      </c>
      <c r="M637" s="17">
        <v>644.11332334071938</v>
      </c>
      <c r="N637" s="17">
        <v>19.14937709210335</v>
      </c>
      <c r="O637" s="17">
        <v>630.04016876220703</v>
      </c>
      <c r="P637" s="17">
        <v>57.730674743652344</v>
      </c>
      <c r="Q637" s="19">
        <f>100*(K637/M637)</f>
        <v>100.62434241928931</v>
      </c>
      <c r="R637" s="17">
        <f>100*(K637/O637)</f>
        <v>102.8719799437505</v>
      </c>
      <c r="S637" s="19">
        <v>648.1347960466295</v>
      </c>
      <c r="T637" s="17">
        <v>18.437855571400121</v>
      </c>
      <c r="U637" s="20"/>
    </row>
    <row r="638" spans="1:21" x14ac:dyDescent="0.25">
      <c r="A638" s="15">
        <v>20</v>
      </c>
      <c r="B638" s="12" t="s">
        <v>126</v>
      </c>
      <c r="C638" s="17">
        <v>96.238919083688884</v>
      </c>
      <c r="D638" s="18" t="s">
        <v>880</v>
      </c>
      <c r="E638" s="42">
        <v>0.10616211137155937</v>
      </c>
      <c r="F638" s="30">
        <v>3.622674250097341E-3</v>
      </c>
      <c r="G638" s="41">
        <v>0.89586351427537203</v>
      </c>
      <c r="H638" s="41">
        <v>3.9155383976486269E-2</v>
      </c>
      <c r="I638" s="30">
        <v>6.120276281176322E-2</v>
      </c>
      <c r="J638" s="30">
        <v>1.6714558108269614E-3</v>
      </c>
      <c r="K638" s="19">
        <v>650.39945101625483</v>
      </c>
      <c r="L638" s="17">
        <v>21.11136262361839</v>
      </c>
      <c r="M638" s="17">
        <v>649.51456069454434</v>
      </c>
      <c r="N638" s="17">
        <v>20.973750141308358</v>
      </c>
      <c r="O638" s="17">
        <v>646.44336700439453</v>
      </c>
      <c r="P638" s="17">
        <v>58.698654174804688</v>
      </c>
      <c r="Q638" s="19">
        <f>100*(K638/M638)</f>
        <v>100.13623871969311</v>
      </c>
      <c r="R638" s="17">
        <f>100*(K638/O638)</f>
        <v>100.61197688982296</v>
      </c>
      <c r="S638" s="19">
        <v>650.39945101625483</v>
      </c>
      <c r="T638" s="17">
        <v>21.11136262361839</v>
      </c>
      <c r="U638" s="20"/>
    </row>
    <row r="639" spans="1:21" x14ac:dyDescent="0.25">
      <c r="A639" s="15">
        <v>22</v>
      </c>
      <c r="B639" s="12" t="s">
        <v>128</v>
      </c>
      <c r="C639" s="17">
        <v>339.99248748914437</v>
      </c>
      <c r="D639" s="18">
        <v>0.50780929835382937</v>
      </c>
      <c r="E639" s="42">
        <v>0.10733003085932742</v>
      </c>
      <c r="F639" s="30">
        <v>3.6626048674505769E-3</v>
      </c>
      <c r="G639" s="41">
        <v>0.94871379247446486</v>
      </c>
      <c r="H639" s="41">
        <v>4.197369813651268E-2</v>
      </c>
      <c r="I639" s="30">
        <v>6.4108067491167653E-2</v>
      </c>
      <c r="J639" s="30">
        <v>1.8052142994897334E-3</v>
      </c>
      <c r="K639" s="19">
        <v>657.20196062588968</v>
      </c>
      <c r="L639" s="17">
        <v>21.321550401941067</v>
      </c>
      <c r="M639" s="17">
        <v>677.43266623877139</v>
      </c>
      <c r="N639" s="17">
        <v>21.873901987519389</v>
      </c>
      <c r="O639" s="17">
        <v>745.27263641357422</v>
      </c>
      <c r="P639" s="17">
        <v>59.552192687988281</v>
      </c>
      <c r="Q639" s="19">
        <f>100*(K639/M639)</f>
        <v>97.01362118759252</v>
      </c>
      <c r="R639" s="17">
        <f>100*(K639/O639)</f>
        <v>88.182757358233204</v>
      </c>
      <c r="S639" s="19">
        <v>657.20196062588968</v>
      </c>
      <c r="T639" s="17">
        <v>21.321550401941067</v>
      </c>
    </row>
    <row r="640" spans="1:21" x14ac:dyDescent="0.25">
      <c r="A640" s="15">
        <v>72</v>
      </c>
      <c r="B640" s="12" t="s">
        <v>178</v>
      </c>
      <c r="C640" s="17">
        <v>138.57445535055456</v>
      </c>
      <c r="D640" s="18" t="s">
        <v>880</v>
      </c>
      <c r="E640" s="42">
        <v>0.10878407058664452</v>
      </c>
      <c r="F640" s="30">
        <v>3.1222530806455156E-3</v>
      </c>
      <c r="G640" s="41">
        <v>0.93137767891808465</v>
      </c>
      <c r="H640" s="41">
        <v>3.655859031489983E-2</v>
      </c>
      <c r="I640" s="30">
        <v>6.2095373717031291E-2</v>
      </c>
      <c r="J640" s="30">
        <v>1.6626761576928782E-3</v>
      </c>
      <c r="K640" s="19">
        <v>665.66094885752818</v>
      </c>
      <c r="L640" s="17">
        <v>18.152083481632985</v>
      </c>
      <c r="M640" s="17">
        <v>668.35921362619354</v>
      </c>
      <c r="N640" s="17">
        <v>19.22224113540193</v>
      </c>
      <c r="O640" s="17">
        <v>677.46639251708984</v>
      </c>
      <c r="P640" s="17">
        <v>57.253837585449219</v>
      </c>
      <c r="Q640" s="19">
        <f>100*(K640/M640)</f>
        <v>99.596285243974435</v>
      </c>
      <c r="R640" s="17">
        <f>100*(K640/O640)</f>
        <v>98.257412649548684</v>
      </c>
      <c r="S640" s="19">
        <v>665.66094885752818</v>
      </c>
      <c r="T640" s="17">
        <v>18.152083481632985</v>
      </c>
      <c r="U640" s="20"/>
    </row>
    <row r="641" spans="1:21" x14ac:dyDescent="0.25">
      <c r="A641" s="15">
        <v>16</v>
      </c>
      <c r="B641" s="12" t="s">
        <v>122</v>
      </c>
      <c r="C641" s="17">
        <v>114.13790407335462</v>
      </c>
      <c r="D641" s="18" t="s">
        <v>880</v>
      </c>
      <c r="E641" s="42">
        <v>0.10990994632353748</v>
      </c>
      <c r="F641" s="30">
        <v>3.6395817757661725E-3</v>
      </c>
      <c r="G641" s="41">
        <v>0.92814251198607733</v>
      </c>
      <c r="H641" s="41">
        <v>4.1541147521691781E-2</v>
      </c>
      <c r="I641" s="30">
        <v>6.1245811693127081E-2</v>
      </c>
      <c r="J641" s="30">
        <v>1.8441642183201819E-3</v>
      </c>
      <c r="K641" s="19">
        <v>672.20320115269396</v>
      </c>
      <c r="L641" s="17">
        <v>21.138273006136046</v>
      </c>
      <c r="M641" s="17">
        <v>666.65696345824597</v>
      </c>
      <c r="N641" s="17">
        <v>21.879453953599523</v>
      </c>
      <c r="O641" s="17">
        <v>647.95017242431641</v>
      </c>
      <c r="P641" s="17">
        <v>64.711570739746094</v>
      </c>
      <c r="Q641" s="19">
        <f>100*(K641/M641)</f>
        <v>100.83194776301102</v>
      </c>
      <c r="R641" s="17">
        <f>100*(K641/O641)</f>
        <v>103.74303916574857</v>
      </c>
      <c r="S641" s="19">
        <v>672.20320115269396</v>
      </c>
      <c r="T641" s="17">
        <v>21.138273006136046</v>
      </c>
      <c r="U641" s="20"/>
    </row>
    <row r="642" spans="1:21" x14ac:dyDescent="0.25">
      <c r="A642" s="15">
        <v>45</v>
      </c>
      <c r="B642" s="12" t="s">
        <v>151</v>
      </c>
      <c r="C642" s="17">
        <v>292.87932581396262</v>
      </c>
      <c r="D642" s="18">
        <v>1.2915186789742614</v>
      </c>
      <c r="E642" s="42">
        <v>0.11164975639505066</v>
      </c>
      <c r="F642" s="30">
        <v>3.5033731525158257E-3</v>
      </c>
      <c r="G642" s="41">
        <v>0.89656796171682651</v>
      </c>
      <c r="H642" s="41">
        <v>4.0840754733427929E-2</v>
      </c>
      <c r="I642" s="30">
        <v>5.8240374776921927E-2</v>
      </c>
      <c r="J642" s="30">
        <v>1.9231851452856208E-3</v>
      </c>
      <c r="K642" s="19">
        <v>682.29987072225981</v>
      </c>
      <c r="L642" s="17">
        <v>20.315338622253137</v>
      </c>
      <c r="M642" s="17">
        <v>649.89177726745686</v>
      </c>
      <c r="N642" s="17">
        <v>21.868671614837922</v>
      </c>
      <c r="O642" s="17">
        <v>538.88797760009766</v>
      </c>
      <c r="P642" s="17">
        <v>72.283744812011719</v>
      </c>
      <c r="Q642" s="19">
        <f>100*(K642/M642)</f>
        <v>104.98669079813048</v>
      </c>
      <c r="R642" s="17">
        <f>100*(K642/O642)</f>
        <v>126.61256125268143</v>
      </c>
      <c r="S642" s="19">
        <v>682.29987072225981</v>
      </c>
      <c r="T642" s="17">
        <v>20.315338622253137</v>
      </c>
    </row>
    <row r="643" spans="1:21" x14ac:dyDescent="0.25">
      <c r="A643" s="15">
        <v>56</v>
      </c>
      <c r="B643" s="12" t="s">
        <v>162</v>
      </c>
      <c r="C643" s="17">
        <v>123.90497688626061</v>
      </c>
      <c r="D643" s="18" t="s">
        <v>880</v>
      </c>
      <c r="E643" s="42">
        <v>0.11240521842393614</v>
      </c>
      <c r="F643" s="30">
        <v>3.4425107593415503E-3</v>
      </c>
      <c r="G643" s="41">
        <v>0.96392549151659768</v>
      </c>
      <c r="H643" s="41">
        <v>3.9002441177250366E-2</v>
      </c>
      <c r="I643" s="30">
        <v>6.2195035059083019E-2</v>
      </c>
      <c r="J643" s="30">
        <v>1.6446267773284379E-3</v>
      </c>
      <c r="K643" s="19">
        <v>686.67913689479587</v>
      </c>
      <c r="L643" s="17">
        <v>19.948850822007842</v>
      </c>
      <c r="M643" s="17">
        <v>685.32799116918159</v>
      </c>
      <c r="N643" s="17">
        <v>20.16758047507949</v>
      </c>
      <c r="O643" s="17">
        <v>680.89008331298828</v>
      </c>
      <c r="P643" s="17">
        <v>56.509971618652344</v>
      </c>
      <c r="Q643" s="19">
        <f>100*(K643/M643)</f>
        <v>100.19715315046585</v>
      </c>
      <c r="R643" s="17">
        <f>100*(K643/O643)</f>
        <v>100.85021851891864</v>
      </c>
      <c r="S643" s="19">
        <v>686.67913689479587</v>
      </c>
      <c r="T643" s="17">
        <v>19.948850822007842</v>
      </c>
    </row>
    <row r="644" spans="1:21" x14ac:dyDescent="0.25">
      <c r="A644" s="15">
        <v>69</v>
      </c>
      <c r="B644" s="12" t="s">
        <v>175</v>
      </c>
      <c r="C644" s="17">
        <v>388.22806825181419</v>
      </c>
      <c r="D644" s="18">
        <v>0.32666565529566366</v>
      </c>
      <c r="E644" s="42">
        <v>0.11308443253473613</v>
      </c>
      <c r="F644" s="30">
        <v>3.6049954762996418E-3</v>
      </c>
      <c r="G644" s="41">
        <v>1.03795750886799</v>
      </c>
      <c r="H644" s="41">
        <v>3.8697221804286384E-2</v>
      </c>
      <c r="I644" s="30">
        <v>6.6569527937262174E-2</v>
      </c>
      <c r="J644" s="30">
        <v>1.2868707580049644E-3</v>
      </c>
      <c r="K644" s="19">
        <v>690.61387052717123</v>
      </c>
      <c r="L644" s="17">
        <v>20.877685028178576</v>
      </c>
      <c r="M644" s="17">
        <v>722.90002046635198</v>
      </c>
      <c r="N644" s="17">
        <v>19.282652569863046</v>
      </c>
      <c r="O644" s="17">
        <v>824.40853118896484</v>
      </c>
      <c r="P644" s="17">
        <v>40.354728698730469</v>
      </c>
      <c r="Q644" s="19">
        <f>100*(K644/M644)</f>
        <v>95.533801490508665</v>
      </c>
      <c r="R644" s="17">
        <f>100*(K644/O644)</f>
        <v>83.770830164889915</v>
      </c>
      <c r="S644" s="19">
        <v>690.61387052717123</v>
      </c>
      <c r="T644" s="17">
        <v>20.877685028178576</v>
      </c>
    </row>
    <row r="645" spans="1:21" x14ac:dyDescent="0.25">
      <c r="A645" s="15">
        <v>32</v>
      </c>
      <c r="B645" s="12" t="s">
        <v>138</v>
      </c>
      <c r="C645" s="17">
        <v>66.278759058023581</v>
      </c>
      <c r="D645" s="18" t="s">
        <v>880</v>
      </c>
      <c r="E645" s="42">
        <v>0.1140569506512568</v>
      </c>
      <c r="F645" s="30">
        <v>4.320897226020669E-3</v>
      </c>
      <c r="G645" s="41">
        <v>1.0085911980315703</v>
      </c>
      <c r="H645" s="41">
        <v>4.7624023464317398E-2</v>
      </c>
      <c r="I645" s="30">
        <v>6.4134563402511099E-2</v>
      </c>
      <c r="J645" s="30">
        <v>1.8076395639861711E-3</v>
      </c>
      <c r="K645" s="19">
        <v>696.24355615012985</v>
      </c>
      <c r="L645" s="17">
        <v>25.001895132377854</v>
      </c>
      <c r="M645" s="17">
        <v>708.16223772807177</v>
      </c>
      <c r="N645" s="17">
        <v>24.079410004349199</v>
      </c>
      <c r="O645" s="17">
        <v>746.14048004150391</v>
      </c>
      <c r="P645" s="17">
        <v>59.595108032226563</v>
      </c>
      <c r="Q645" s="19">
        <f>100*(K645/M645)</f>
        <v>98.316956066991168</v>
      </c>
      <c r="R645" s="17">
        <f>100*(K645/O645)</f>
        <v>93.312663603427794</v>
      </c>
      <c r="S645" s="19">
        <v>696.24355615012985</v>
      </c>
      <c r="T645" s="17">
        <v>25.001895132377854</v>
      </c>
    </row>
    <row r="646" spans="1:21" x14ac:dyDescent="0.25">
      <c r="A646" s="15">
        <v>29</v>
      </c>
      <c r="B646" s="12" t="s">
        <v>135</v>
      </c>
      <c r="C646" s="17">
        <v>87.002041593320527</v>
      </c>
      <c r="D646" s="18">
        <v>3.6029825112684745E-2</v>
      </c>
      <c r="E646" s="42">
        <v>0.11549825416874898</v>
      </c>
      <c r="F646" s="30">
        <v>4.0181999131450709E-3</v>
      </c>
      <c r="G646" s="41">
        <v>1.0346194342485888</v>
      </c>
      <c r="H646" s="41">
        <v>4.4769338080485097E-2</v>
      </c>
      <c r="I646" s="30">
        <v>6.4968664212335075E-2</v>
      </c>
      <c r="J646" s="30">
        <v>1.6716687588099605E-3</v>
      </c>
      <c r="K646" s="19">
        <v>704.57790126417012</v>
      </c>
      <c r="L646" s="17">
        <v>23.220348362112247</v>
      </c>
      <c r="M646" s="17">
        <v>721.23550917268358</v>
      </c>
      <c r="N646" s="17">
        <v>22.345881977244744</v>
      </c>
      <c r="O646" s="17">
        <v>773.39649200439453</v>
      </c>
      <c r="P646" s="17">
        <v>54.163932800292969</v>
      </c>
      <c r="Q646" s="19">
        <f>100*(K646/M646)</f>
        <v>97.690406573627925</v>
      </c>
      <c r="R646" s="17">
        <f>100*(K646/O646)</f>
        <v>91.101771025380685</v>
      </c>
      <c r="S646" s="19">
        <v>704.57790126417012</v>
      </c>
      <c r="T646" s="17">
        <v>23.220348362112247</v>
      </c>
    </row>
    <row r="647" spans="1:21" x14ac:dyDescent="0.25">
      <c r="A647" s="15">
        <v>74</v>
      </c>
      <c r="B647" s="12" t="s">
        <v>180</v>
      </c>
      <c r="C647" s="17">
        <v>107.29130577486951</v>
      </c>
      <c r="D647" s="18">
        <v>0.95187159048427217</v>
      </c>
      <c r="E647" s="42">
        <v>0.1185651999688998</v>
      </c>
      <c r="F647" s="30">
        <v>3.3806074516437119E-3</v>
      </c>
      <c r="G647" s="41">
        <v>1.0467138140135248</v>
      </c>
      <c r="H647" s="41">
        <v>4.0655453437423668E-2</v>
      </c>
      <c r="I647" s="30">
        <v>6.4027927272670121E-2</v>
      </c>
      <c r="J647" s="30">
        <v>1.6887546238444587E-3</v>
      </c>
      <c r="K647" s="19">
        <v>722.27675225387759</v>
      </c>
      <c r="L647" s="17">
        <v>19.48224365254157</v>
      </c>
      <c r="M647" s="17">
        <v>727.25337806627704</v>
      </c>
      <c r="N647" s="17">
        <v>20.17198928028813</v>
      </c>
      <c r="O647" s="17">
        <v>742.62142181396484</v>
      </c>
      <c r="P647" s="17">
        <v>55.799484252929688</v>
      </c>
      <c r="Q647" s="19">
        <f>100*(K647/M647)</f>
        <v>99.315695744771645</v>
      </c>
      <c r="R647" s="17">
        <f>100*(K647/O647)</f>
        <v>97.260425169207707</v>
      </c>
      <c r="S647" s="19">
        <v>722.27675225387759</v>
      </c>
      <c r="T647" s="17">
        <v>19.48224365254157</v>
      </c>
    </row>
    <row r="648" spans="1:21" x14ac:dyDescent="0.25">
      <c r="A648" s="15">
        <v>67</v>
      </c>
      <c r="B648" s="12" t="s">
        <v>173</v>
      </c>
      <c r="C648" s="17">
        <v>130.27217517601312</v>
      </c>
      <c r="D648" s="18">
        <v>0.16554519764053199</v>
      </c>
      <c r="E648" s="42">
        <v>0.11895587584813327</v>
      </c>
      <c r="F648" s="30">
        <v>3.0177206587622216E-3</v>
      </c>
      <c r="G648" s="41">
        <v>1.056604224311974</v>
      </c>
      <c r="H648" s="41">
        <v>3.5854458354701267E-2</v>
      </c>
      <c r="I648" s="30">
        <v>6.4420659858544158E-2</v>
      </c>
      <c r="J648" s="30">
        <v>1.4518793506930194E-3</v>
      </c>
      <c r="K648" s="19">
        <v>724.52779463179422</v>
      </c>
      <c r="L648" s="17">
        <v>17.384865506261804</v>
      </c>
      <c r="M648" s="17">
        <v>732.14823357655075</v>
      </c>
      <c r="N648" s="17">
        <v>17.70379445317252</v>
      </c>
      <c r="O648" s="17">
        <v>755.54370880126953</v>
      </c>
      <c r="P648" s="17">
        <v>47.574043273925781</v>
      </c>
      <c r="Q648" s="19">
        <f>100*(K648/M648)</f>
        <v>98.95916720203904</v>
      </c>
      <c r="R648" s="17">
        <f>100*(K648/O648)</f>
        <v>95.894888170178191</v>
      </c>
      <c r="S648" s="19">
        <v>724.52779463179422</v>
      </c>
      <c r="T648" s="17">
        <v>17.384865506261804</v>
      </c>
    </row>
    <row r="649" spans="1:21" x14ac:dyDescent="0.25">
      <c r="A649" s="15">
        <v>70</v>
      </c>
      <c r="B649" s="12" t="s">
        <v>176</v>
      </c>
      <c r="C649" s="17">
        <v>143.21053664905617</v>
      </c>
      <c r="D649" s="18">
        <v>1.0567047815695847</v>
      </c>
      <c r="E649" s="42">
        <v>0.11926693571851216</v>
      </c>
      <c r="F649" s="30">
        <v>3.9537614325481345E-3</v>
      </c>
      <c r="G649" s="41">
        <v>1.0388339990090301</v>
      </c>
      <c r="H649" s="41">
        <v>4.1334365033994958E-2</v>
      </c>
      <c r="I649" s="30">
        <v>6.3172027947882556E-2</v>
      </c>
      <c r="J649" s="30">
        <v>1.3901040526459842E-3</v>
      </c>
      <c r="K649" s="19">
        <v>726.31953416023475</v>
      </c>
      <c r="L649" s="17">
        <v>22.771036539914235</v>
      </c>
      <c r="M649" s="17">
        <v>723.33662520689438</v>
      </c>
      <c r="N649" s="17">
        <v>20.58822118704893</v>
      </c>
      <c r="O649" s="17">
        <v>714.09702301025391</v>
      </c>
      <c r="P649" s="17">
        <v>46.763420104980469</v>
      </c>
      <c r="Q649" s="19">
        <f>100*(K649/M649)</f>
        <v>100.41238184952783</v>
      </c>
      <c r="R649" s="17">
        <f>100*(K649/O649)</f>
        <v>101.71160371155969</v>
      </c>
      <c r="S649" s="19">
        <v>726.31953416023475</v>
      </c>
      <c r="T649" s="17">
        <v>22.771036539914235</v>
      </c>
    </row>
    <row r="650" spans="1:21" x14ac:dyDescent="0.25">
      <c r="A650" s="15">
        <v>1</v>
      </c>
      <c r="B650" s="12" t="s">
        <v>107</v>
      </c>
      <c r="C650" s="17">
        <v>112.89303009781692</v>
      </c>
      <c r="D650" s="18">
        <v>0.34544197081072053</v>
      </c>
      <c r="E650" s="42">
        <v>0.11940633243862626</v>
      </c>
      <c r="F650" s="30">
        <v>2.9785805331880018E-3</v>
      </c>
      <c r="G650" s="41">
        <v>1.0479213007357728</v>
      </c>
      <c r="H650" s="41">
        <v>4.1498253694686717E-2</v>
      </c>
      <c r="I650" s="30">
        <v>6.3650238345634588E-2</v>
      </c>
      <c r="J650" s="30">
        <v>1.9576504166221331E-3</v>
      </c>
      <c r="K650" s="19">
        <v>727.12231323865728</v>
      </c>
      <c r="L650" s="17">
        <v>17.152475983464285</v>
      </c>
      <c r="M650" s="17">
        <v>727.85224050748832</v>
      </c>
      <c r="N650" s="17">
        <v>20.578130729381712</v>
      </c>
      <c r="O650" s="17">
        <v>730.09967803955078</v>
      </c>
      <c r="P650" s="17">
        <v>65.207481384277344</v>
      </c>
      <c r="Q650" s="19">
        <f>100*(K650/M650)</f>
        <v>99.899714910773369</v>
      </c>
      <c r="R650" s="17">
        <f>100*(K650/O650)</f>
        <v>99.592197491596181</v>
      </c>
      <c r="S650" s="19">
        <v>727.12231323865694</v>
      </c>
      <c r="T650" s="17">
        <v>17.152475983464285</v>
      </c>
      <c r="U650" s="20"/>
    </row>
    <row r="651" spans="1:21" x14ac:dyDescent="0.25">
      <c r="A651" s="15">
        <v>66</v>
      </c>
      <c r="B651" s="12" t="s">
        <v>172</v>
      </c>
      <c r="C651" s="17">
        <v>181.70810470957798</v>
      </c>
      <c r="D651" s="18" t="s">
        <v>880</v>
      </c>
      <c r="E651" s="42">
        <v>0.11959139638361542</v>
      </c>
      <c r="F651" s="30">
        <v>2.877882068818503E-3</v>
      </c>
      <c r="G651" s="41">
        <v>1.1237770563969787</v>
      </c>
      <c r="H651" s="41">
        <v>3.9158161003696151E-2</v>
      </c>
      <c r="I651" s="30">
        <v>6.8152054019650091E-2</v>
      </c>
      <c r="J651" s="30">
        <v>1.7175037404205922E-3</v>
      </c>
      <c r="K651" s="19">
        <v>728.18793324831756</v>
      </c>
      <c r="L651" s="17">
        <v>16.569851064196143</v>
      </c>
      <c r="M651" s="17">
        <v>764.78259007872134</v>
      </c>
      <c r="N651" s="17">
        <v>18.723735399438056</v>
      </c>
      <c r="O651" s="17">
        <v>873.25572967529297</v>
      </c>
      <c r="P651" s="17">
        <v>52.213668823242188</v>
      </c>
      <c r="Q651" s="19">
        <f>100*(K651/M651)</f>
        <v>95.215024857373251</v>
      </c>
      <c r="R651" s="17">
        <f>100*(K651/O651)</f>
        <v>83.387707461030146</v>
      </c>
      <c r="S651" s="19">
        <v>728.18793324831756</v>
      </c>
      <c r="T651" s="17">
        <v>16.569851064196143</v>
      </c>
      <c r="U651" s="20"/>
    </row>
    <row r="652" spans="1:21" x14ac:dyDescent="0.25">
      <c r="A652" s="15">
        <v>23</v>
      </c>
      <c r="B652" s="12" t="s">
        <v>129</v>
      </c>
      <c r="C652" s="17">
        <v>634.66288017755858</v>
      </c>
      <c r="D652" s="18">
        <v>4.5434903054111571</v>
      </c>
      <c r="E652" s="42">
        <v>0.11980746989298434</v>
      </c>
      <c r="F652" s="30">
        <v>5.8296814448226264E-3</v>
      </c>
      <c r="G652" s="41">
        <v>1.0144063850726299</v>
      </c>
      <c r="H652" s="41">
        <v>6.1202883180017362E-2</v>
      </c>
      <c r="I652" s="30">
        <v>6.140826152720303E-2</v>
      </c>
      <c r="J652" s="30">
        <v>2.190546188338245E-3</v>
      </c>
      <c r="K652" s="19">
        <v>729.43188711994651</v>
      </c>
      <c r="L652" s="17">
        <v>33.55904509682199</v>
      </c>
      <c r="M652" s="17">
        <v>711.09768392881529</v>
      </c>
      <c r="N652" s="17">
        <v>30.859464758159504</v>
      </c>
      <c r="O652" s="17">
        <v>653.63407135009766</v>
      </c>
      <c r="P652" s="17">
        <v>76.603889465332031</v>
      </c>
      <c r="Q652" s="19">
        <f>100*(K652/M652)</f>
        <v>102.57829600707385</v>
      </c>
      <c r="R652" s="17">
        <f>100*(K652/O652)</f>
        <v>111.59636853282244</v>
      </c>
      <c r="S652" s="19">
        <v>729.43188711994651</v>
      </c>
      <c r="T652" s="17">
        <v>33.55904509682199</v>
      </c>
    </row>
    <row r="653" spans="1:21" x14ac:dyDescent="0.25">
      <c r="A653" s="15">
        <v>58</v>
      </c>
      <c r="B653" s="12" t="s">
        <v>164</v>
      </c>
      <c r="C653" s="17">
        <v>278.4515059978836</v>
      </c>
      <c r="D653" s="18" t="s">
        <v>880</v>
      </c>
      <c r="E653" s="42">
        <v>0.11996053856219364</v>
      </c>
      <c r="F653" s="30">
        <v>2.8562133229803992E-3</v>
      </c>
      <c r="G653" s="41">
        <v>1.0712239289113696</v>
      </c>
      <c r="H653" s="41">
        <v>3.1489540989853758E-2</v>
      </c>
      <c r="I653" s="30">
        <v>6.4765031897375383E-2</v>
      </c>
      <c r="J653" s="30">
        <v>1.1165513326023197E-3</v>
      </c>
      <c r="K653" s="19">
        <v>730.31297144123334</v>
      </c>
      <c r="L653" s="17">
        <v>16.43966899394627</v>
      </c>
      <c r="M653" s="17">
        <v>739.34071437430362</v>
      </c>
      <c r="N653" s="17">
        <v>15.43841285184061</v>
      </c>
      <c r="O653" s="17">
        <v>766.78752899169922</v>
      </c>
      <c r="P653" s="17">
        <v>36.320686340332031</v>
      </c>
      <c r="Q653" s="19">
        <f>100*(K653/M653)</f>
        <v>98.7789468701571</v>
      </c>
      <c r="R653" s="17">
        <f>100*(K653/O653)</f>
        <v>95.243198908251841</v>
      </c>
      <c r="S653" s="19">
        <v>730.31297144123334</v>
      </c>
      <c r="T653" s="17">
        <v>16.43966899394627</v>
      </c>
    </row>
    <row r="654" spans="1:21" x14ac:dyDescent="0.25">
      <c r="A654" s="15">
        <v>21</v>
      </c>
      <c r="B654" s="12" t="s">
        <v>127</v>
      </c>
      <c r="C654" s="17">
        <v>257.01808340571841</v>
      </c>
      <c r="D654" s="18" t="s">
        <v>880</v>
      </c>
      <c r="E654" s="42">
        <v>0.12000823270309489</v>
      </c>
      <c r="F654" s="30">
        <v>4.1045407488556661E-3</v>
      </c>
      <c r="G654" s="41">
        <v>1.0501217200617359</v>
      </c>
      <c r="H654" s="41">
        <v>4.3442824930217762E-2</v>
      </c>
      <c r="I654" s="30">
        <v>6.3463983204071303E-2</v>
      </c>
      <c r="J654" s="30">
        <v>1.4769981637369068E-3</v>
      </c>
      <c r="K654" s="19">
        <v>730.58748087249887</v>
      </c>
      <c r="L654" s="17">
        <v>23.623786462809107</v>
      </c>
      <c r="M654" s="17">
        <v>728.94264814695077</v>
      </c>
      <c r="N654" s="17">
        <v>21.51955759179134</v>
      </c>
      <c r="O654" s="17">
        <v>723.89125823974609</v>
      </c>
      <c r="P654" s="17">
        <v>49.386024475097656</v>
      </c>
      <c r="Q654" s="19">
        <f>100*(K654/M654)</f>
        <v>100.22564638380391</v>
      </c>
      <c r="R654" s="17">
        <f>100*(K654/O654)</f>
        <v>100.92503156469049</v>
      </c>
      <c r="S654" s="19">
        <v>730.58748087249887</v>
      </c>
      <c r="T654" s="17">
        <v>23.623786462809107</v>
      </c>
    </row>
    <row r="655" spans="1:21" x14ac:dyDescent="0.25">
      <c r="A655" s="15">
        <v>80</v>
      </c>
      <c r="B655" s="12" t="s">
        <v>186</v>
      </c>
      <c r="C655" s="17">
        <v>141.34615915902819</v>
      </c>
      <c r="D655" s="18" t="s">
        <v>880</v>
      </c>
      <c r="E655" s="42">
        <v>0.1227799061459454</v>
      </c>
      <c r="F655" s="30">
        <v>5.3671317209988698E-3</v>
      </c>
      <c r="G655" s="41">
        <v>1.0855452202397284</v>
      </c>
      <c r="H655" s="41">
        <v>5.6857240034661041E-2</v>
      </c>
      <c r="I655" s="30">
        <v>6.4123814284906808E-2</v>
      </c>
      <c r="J655" s="30">
        <v>1.8501144036268792E-3</v>
      </c>
      <c r="K655" s="19">
        <v>746.52013888243914</v>
      </c>
      <c r="L655" s="17">
        <v>30.814500890471209</v>
      </c>
      <c r="M655" s="17">
        <v>746.33732810515824</v>
      </c>
      <c r="N655" s="17">
        <v>27.688772602454435</v>
      </c>
      <c r="O655" s="17">
        <v>745.78762054443359</v>
      </c>
      <c r="P655" s="17">
        <v>61.011314392089844</v>
      </c>
      <c r="Q655" s="19">
        <f>100*(K655/M655)</f>
        <v>100.02449439019017</v>
      </c>
      <c r="R655" s="17">
        <f>100*(K655/O655)</f>
        <v>100.09822076926818</v>
      </c>
      <c r="S655" s="19">
        <v>746.52013888243914</v>
      </c>
      <c r="T655" s="17">
        <v>30.814500890471209</v>
      </c>
    </row>
    <row r="656" spans="1:21" x14ac:dyDescent="0.25">
      <c r="A656" s="15">
        <v>24</v>
      </c>
      <c r="B656" s="12" t="s">
        <v>130</v>
      </c>
      <c r="C656" s="17">
        <v>418.93927707901406</v>
      </c>
      <c r="D656" s="18">
        <v>5.779976981258618E-2</v>
      </c>
      <c r="E656" s="42">
        <v>0.12313134436802294</v>
      </c>
      <c r="F656" s="30">
        <v>4.2477237354008974E-3</v>
      </c>
      <c r="G656" s="41">
        <v>1.0900950306951336</v>
      </c>
      <c r="H656" s="41">
        <v>4.3430416346622404E-2</v>
      </c>
      <c r="I656" s="30">
        <v>6.4208786766562789E-2</v>
      </c>
      <c r="J656" s="30">
        <v>1.2797107647038041E-3</v>
      </c>
      <c r="K656" s="19">
        <v>748.5375323453186</v>
      </c>
      <c r="L656" s="17">
        <v>24.379904143110707</v>
      </c>
      <c r="M656" s="17">
        <v>748.550067700814</v>
      </c>
      <c r="N656" s="17">
        <v>21.10184302922255</v>
      </c>
      <c r="O656" s="17">
        <v>748.59142303466797</v>
      </c>
      <c r="P656" s="17">
        <v>42.119026184082031</v>
      </c>
      <c r="Q656" s="19">
        <f>100*(K656/M656)</f>
        <v>99.998325381823307</v>
      </c>
      <c r="R656" s="17">
        <f>100*(K656/O656)</f>
        <v>99.992801054394803</v>
      </c>
      <c r="S656" s="19">
        <v>748.5375323453186</v>
      </c>
      <c r="T656" s="17">
        <v>24.379904143110707</v>
      </c>
    </row>
    <row r="657" spans="1:21" x14ac:dyDescent="0.25">
      <c r="A657" s="15">
        <v>14</v>
      </c>
      <c r="B657" s="12" t="s">
        <v>120</v>
      </c>
      <c r="C657" s="17">
        <v>73.897848823002278</v>
      </c>
      <c r="D657" s="18" t="s">
        <v>880</v>
      </c>
      <c r="E657" s="42">
        <v>0.1231799604502543</v>
      </c>
      <c r="F657" s="30">
        <v>4.5430605500038799E-3</v>
      </c>
      <c r="G657" s="41">
        <v>1.0892927456474784</v>
      </c>
      <c r="H657" s="41">
        <v>5.0413085350790768E-2</v>
      </c>
      <c r="I657" s="30">
        <v>6.4136207597463663E-2</v>
      </c>
      <c r="J657" s="30">
        <v>1.7931163350547224E-3</v>
      </c>
      <c r="K657" s="19">
        <v>748.81655805307901</v>
      </c>
      <c r="L657" s="17">
        <v>26.073885547441193</v>
      </c>
      <c r="M657" s="17">
        <v>748.16023708692001</v>
      </c>
      <c r="N657" s="17">
        <v>24.50519701757537</v>
      </c>
      <c r="O657" s="17">
        <v>746.19770050048828</v>
      </c>
      <c r="P657" s="17">
        <v>59.113502502441406</v>
      </c>
      <c r="Q657" s="19">
        <f>100*(K657/M657)</f>
        <v>100.08772465223686</v>
      </c>
      <c r="R657" s="17">
        <f>100*(K657/O657)</f>
        <v>100.35096028181729</v>
      </c>
      <c r="S657" s="19">
        <v>748.81655805307901</v>
      </c>
      <c r="T657" s="17">
        <v>26.073885547441193</v>
      </c>
    </row>
    <row r="658" spans="1:21" x14ac:dyDescent="0.25">
      <c r="A658" s="15">
        <v>26</v>
      </c>
      <c r="B658" s="12" t="s">
        <v>132</v>
      </c>
      <c r="C658" s="17">
        <v>41.050809039895512</v>
      </c>
      <c r="D658" s="18" t="s">
        <v>880</v>
      </c>
      <c r="E658" s="42">
        <v>0.12336050758770599</v>
      </c>
      <c r="F658" s="30">
        <v>4.735620791354915E-3</v>
      </c>
      <c r="G658" s="41">
        <v>1.0941413191575504</v>
      </c>
      <c r="H658" s="41">
        <v>5.9798963072704783E-2</v>
      </c>
      <c r="I658" s="30">
        <v>6.432739974504037E-2</v>
      </c>
      <c r="J658" s="30">
        <v>2.5024612535573467E-3</v>
      </c>
      <c r="K658" s="19">
        <v>749.85267926555275</v>
      </c>
      <c r="L658" s="17">
        <v>27.174686769425136</v>
      </c>
      <c r="M658" s="17">
        <v>750.51388315983831</v>
      </c>
      <c r="N658" s="17">
        <v>29.002515155030892</v>
      </c>
      <c r="O658" s="17">
        <v>752.48241424560547</v>
      </c>
      <c r="P658" s="17">
        <v>82.20672607421875</v>
      </c>
      <c r="Q658" s="19">
        <f>100*(K658/M658)</f>
        <v>99.91189984500997</v>
      </c>
      <c r="R658" s="17">
        <f>100*(K658/O658)</f>
        <v>99.650525390325683</v>
      </c>
      <c r="S658" s="19">
        <v>749.85267926555275</v>
      </c>
      <c r="T658" s="17">
        <v>27.174686769425136</v>
      </c>
    </row>
    <row r="659" spans="1:21" x14ac:dyDescent="0.25">
      <c r="A659" s="15">
        <v>76</v>
      </c>
      <c r="B659" s="12" t="s">
        <v>182</v>
      </c>
      <c r="C659" s="17">
        <v>114.41268224415612</v>
      </c>
      <c r="D659" s="18">
        <v>0.42287228804407773</v>
      </c>
      <c r="E659" s="42">
        <v>0.12337992625626547</v>
      </c>
      <c r="F659" s="30">
        <v>3.58559849648928E-3</v>
      </c>
      <c r="G659" s="41">
        <v>1.1078843274192733</v>
      </c>
      <c r="H659" s="41">
        <v>4.289976905482322E-2</v>
      </c>
      <c r="I659" s="30">
        <v>6.5125135160306449E-2</v>
      </c>
      <c r="J659" s="30">
        <v>1.6665481756042687E-3</v>
      </c>
      <c r="K659" s="19">
        <v>749.96410891163964</v>
      </c>
      <c r="L659" s="17">
        <v>20.575039622128202</v>
      </c>
      <c r="M659" s="17">
        <v>757.15566434763457</v>
      </c>
      <c r="N659" s="17">
        <v>20.667981465794526</v>
      </c>
      <c r="O659" s="17">
        <v>778.45096588134766</v>
      </c>
      <c r="P659" s="17">
        <v>53.82537841796875</v>
      </c>
      <c r="Q659" s="19">
        <f>100*(K659/M659)</f>
        <v>99.050187989785272</v>
      </c>
      <c r="R659" s="17">
        <f>100*(K659/O659)</f>
        <v>96.340571440173406</v>
      </c>
      <c r="S659" s="19">
        <v>749.96410891163964</v>
      </c>
      <c r="T659" s="17">
        <v>20.575039622128202</v>
      </c>
    </row>
    <row r="660" spans="1:21" x14ac:dyDescent="0.25">
      <c r="A660" s="15">
        <v>6</v>
      </c>
      <c r="B660" s="12" t="s">
        <v>112</v>
      </c>
      <c r="C660" s="17">
        <v>56.240452371278415</v>
      </c>
      <c r="D660" s="18" t="s">
        <v>880</v>
      </c>
      <c r="E660" s="42">
        <v>0.1235412246756873</v>
      </c>
      <c r="F660" s="30">
        <v>3.4727748733025597E-3</v>
      </c>
      <c r="G660" s="41">
        <v>1.1067651099348801</v>
      </c>
      <c r="H660" s="41">
        <v>4.7651035769533702E-2</v>
      </c>
      <c r="I660" s="30">
        <v>6.4974400767079471E-2</v>
      </c>
      <c r="J660" s="30">
        <v>2.1188923462680267E-3</v>
      </c>
      <c r="K660" s="19">
        <v>750.8896090398099</v>
      </c>
      <c r="L660" s="17">
        <v>19.924765055308399</v>
      </c>
      <c r="M660" s="17">
        <v>756.61638604695179</v>
      </c>
      <c r="N660" s="17">
        <v>22.969958656676965</v>
      </c>
      <c r="O660" s="17">
        <v>773.57769012451172</v>
      </c>
      <c r="P660" s="17">
        <v>68.66455078125</v>
      </c>
      <c r="Q660" s="19">
        <f>100*(K660/M660)</f>
        <v>99.243106928061366</v>
      </c>
      <c r="R660" s="17">
        <f>100*(K660/O660)</f>
        <v>97.067123137813084</v>
      </c>
      <c r="S660" s="19">
        <v>750.8896090398099</v>
      </c>
      <c r="T660" s="17">
        <v>19.924765055308399</v>
      </c>
    </row>
    <row r="661" spans="1:21" x14ac:dyDescent="0.25">
      <c r="A661" s="15">
        <v>52</v>
      </c>
      <c r="B661" s="12" t="s">
        <v>158</v>
      </c>
      <c r="C661" s="17">
        <v>279.94327783048408</v>
      </c>
      <c r="D661" s="18">
        <v>8.4684319884915704E-2</v>
      </c>
      <c r="E661" s="42">
        <v>0.12372212207419622</v>
      </c>
      <c r="F661" s="30">
        <v>4.3098471054071313E-3</v>
      </c>
      <c r="G661" s="41">
        <v>1.1318225296807944</v>
      </c>
      <c r="H661" s="41">
        <v>4.806069765044315E-2</v>
      </c>
      <c r="I661" s="30">
        <v>6.6348284690564807E-2</v>
      </c>
      <c r="J661" s="30">
        <v>1.6111097231398639E-3</v>
      </c>
      <c r="K661" s="19">
        <v>751.9274063888198</v>
      </c>
      <c r="L661" s="17">
        <v>24.723461169690893</v>
      </c>
      <c r="M661" s="17">
        <v>768.62188313037791</v>
      </c>
      <c r="N661" s="17">
        <v>22.895099058874621</v>
      </c>
      <c r="O661" s="17">
        <v>817.45624542236328</v>
      </c>
      <c r="P661" s="17">
        <v>50.754547119140625</v>
      </c>
      <c r="Q661" s="19">
        <f>100*(K661/M661)</f>
        <v>97.827998771832227</v>
      </c>
      <c r="R661" s="17">
        <f>100*(K661/O661)</f>
        <v>91.983810827735979</v>
      </c>
      <c r="S661" s="19">
        <v>751.9274063888198</v>
      </c>
      <c r="T661" s="17">
        <v>24.723461169690893</v>
      </c>
    </row>
    <row r="662" spans="1:21" x14ac:dyDescent="0.25">
      <c r="A662" s="15">
        <v>36</v>
      </c>
      <c r="B662" s="12" t="s">
        <v>142</v>
      </c>
      <c r="C662" s="17">
        <v>149.34698310079665</v>
      </c>
      <c r="D662" s="18" t="s">
        <v>880</v>
      </c>
      <c r="E662" s="42">
        <v>0.12380776071886294</v>
      </c>
      <c r="F662" s="30">
        <v>2.8885099476747699E-3</v>
      </c>
      <c r="G662" s="41">
        <v>1.1033657740154867</v>
      </c>
      <c r="H662" s="41">
        <v>3.6249725877149801E-2</v>
      </c>
      <c r="I662" s="30">
        <v>6.463538868129548E-2</v>
      </c>
      <c r="J662" s="30">
        <v>1.4950950746687704E-3</v>
      </c>
      <c r="K662" s="19">
        <v>752.41865180849322</v>
      </c>
      <c r="L662" s="17">
        <v>16.568645445751656</v>
      </c>
      <c r="M662" s="17">
        <v>754.97670835992096</v>
      </c>
      <c r="N662" s="17">
        <v>17.50099890845496</v>
      </c>
      <c r="O662" s="17">
        <v>762.56275177001953</v>
      </c>
      <c r="P662" s="17">
        <v>48.775672912597656</v>
      </c>
      <c r="Q662" s="19">
        <f>100*(K662/M662)</f>
        <v>99.661174109995414</v>
      </c>
      <c r="R662" s="17">
        <f>100*(K662/O662)</f>
        <v>98.669735711850549</v>
      </c>
      <c r="S662" s="19">
        <v>752.41865180849322</v>
      </c>
      <c r="T662" s="17">
        <v>16.568645445751656</v>
      </c>
      <c r="U662" s="20"/>
    </row>
    <row r="663" spans="1:21" x14ac:dyDescent="0.25">
      <c r="A663" s="15">
        <v>68</v>
      </c>
      <c r="B663" s="12" t="s">
        <v>174</v>
      </c>
      <c r="C663" s="17">
        <v>44.146473566403913</v>
      </c>
      <c r="D663" s="18" t="s">
        <v>880</v>
      </c>
      <c r="E663" s="42">
        <v>0.12395503021859998</v>
      </c>
      <c r="F663" s="30">
        <v>3.8406764841618442E-3</v>
      </c>
      <c r="G663" s="41">
        <v>1.0915094817989266</v>
      </c>
      <c r="H663" s="41">
        <v>5.5131154097580813E-2</v>
      </c>
      <c r="I663" s="30">
        <v>6.3864877343160015E-2</v>
      </c>
      <c r="J663" s="30">
        <v>2.5475068964913423E-3</v>
      </c>
      <c r="K663" s="19">
        <v>753.26334022314563</v>
      </c>
      <c r="L663" s="17">
        <v>22.027473572367853</v>
      </c>
      <c r="M663" s="17">
        <v>749.23698571562682</v>
      </c>
      <c r="N663" s="17">
        <v>26.771195972314104</v>
      </c>
      <c r="O663" s="17">
        <v>737.23316192626953</v>
      </c>
      <c r="P663" s="17">
        <v>84.505081176757813</v>
      </c>
      <c r="Q663" s="19">
        <f>100*(K663/M663)</f>
        <v>100.53739398672012</v>
      </c>
      <c r="R663" s="17">
        <f>100*(K663/O663)</f>
        <v>102.17437021620024</v>
      </c>
      <c r="S663" s="19">
        <v>753.26334022314563</v>
      </c>
      <c r="T663" s="17">
        <v>22.027473572367853</v>
      </c>
    </row>
    <row r="664" spans="1:21" x14ac:dyDescent="0.25">
      <c r="A664" s="15">
        <v>13</v>
      </c>
      <c r="B664" s="12" t="s">
        <v>119</v>
      </c>
      <c r="C664" s="17">
        <v>768.15291169433556</v>
      </c>
      <c r="D664" s="18">
        <v>0.53585047594312074</v>
      </c>
      <c r="E664" s="42">
        <v>0.12425327548028317</v>
      </c>
      <c r="F664" s="30">
        <v>7.0667822898782349E-3</v>
      </c>
      <c r="G664" s="41">
        <v>1.1876734479431419</v>
      </c>
      <c r="H664" s="41">
        <v>7.4978840410490091E-2</v>
      </c>
      <c r="I664" s="30">
        <v>6.9324688444214522E-2</v>
      </c>
      <c r="J664" s="30">
        <v>1.8996123673034803E-3</v>
      </c>
      <c r="K664" s="19">
        <v>754.97363594910905</v>
      </c>
      <c r="L664" s="17">
        <v>40.519817235037806</v>
      </c>
      <c r="M664" s="17">
        <v>794.88107487901846</v>
      </c>
      <c r="N664" s="17">
        <v>34.814188039359863</v>
      </c>
      <c r="O664" s="17">
        <v>908.48445892333984</v>
      </c>
      <c r="P664" s="17">
        <v>56.462287902832031</v>
      </c>
      <c r="Q664" s="19">
        <f>100*(K664/M664)</f>
        <v>94.979445329481095</v>
      </c>
      <c r="R664" s="17">
        <f>100*(K664/O664)</f>
        <v>83.102537256811303</v>
      </c>
      <c r="S664" s="19">
        <v>754.97363594910905</v>
      </c>
      <c r="T664" s="17">
        <v>40.519817235037806</v>
      </c>
    </row>
    <row r="665" spans="1:21" x14ac:dyDescent="0.25">
      <c r="A665" s="15">
        <v>54</v>
      </c>
      <c r="B665" s="12" t="s">
        <v>160</v>
      </c>
      <c r="C665" s="17">
        <v>191.86240150381383</v>
      </c>
      <c r="D665" s="18" t="s">
        <v>880</v>
      </c>
      <c r="E665" s="42">
        <v>0.12452519255292174</v>
      </c>
      <c r="F665" s="30">
        <v>3.4569602462229433E-3</v>
      </c>
      <c r="G665" s="41">
        <v>1.1031818644233593</v>
      </c>
      <c r="H665" s="41">
        <v>3.6588840947232908E-2</v>
      </c>
      <c r="I665" s="30">
        <v>6.425229091182641E-2</v>
      </c>
      <c r="J665" s="30">
        <v>1.1660434853377664E-3</v>
      </c>
      <c r="K665" s="19">
        <v>756.5325565892872</v>
      </c>
      <c r="L665" s="17">
        <v>19.816674305061554</v>
      </c>
      <c r="M665" s="17">
        <v>754.88792358944079</v>
      </c>
      <c r="N665" s="17">
        <v>17.666298077807312</v>
      </c>
      <c r="O665" s="17">
        <v>750.02193450927734</v>
      </c>
      <c r="P665" s="17">
        <v>38.342475891113281</v>
      </c>
      <c r="Q665" s="19">
        <f>100*(K665/M665)</f>
        <v>100.21786452643543</v>
      </c>
      <c r="R665" s="17">
        <f>100*(K665/O665)</f>
        <v>100.86805755677928</v>
      </c>
      <c r="S665" s="19">
        <v>756.5325565892872</v>
      </c>
      <c r="T665" s="17">
        <v>19.816674305061554</v>
      </c>
    </row>
    <row r="666" spans="1:21" x14ac:dyDescent="0.25">
      <c r="A666" s="15">
        <v>28</v>
      </c>
      <c r="B666" s="12" t="s">
        <v>134</v>
      </c>
      <c r="C666" s="17">
        <v>103.27898924030016</v>
      </c>
      <c r="D666" s="18" t="s">
        <v>880</v>
      </c>
      <c r="E666" s="42">
        <v>0.12511029467371404</v>
      </c>
      <c r="F666" s="30">
        <v>4.4913378971258369E-3</v>
      </c>
      <c r="G666" s="41">
        <v>1.1071716870824793</v>
      </c>
      <c r="H666" s="41">
        <v>5.1301205700324398E-2</v>
      </c>
      <c r="I666" s="30">
        <v>6.4183094122213818E-2</v>
      </c>
      <c r="J666" s="30">
        <v>1.8802754867774071E-3</v>
      </c>
      <c r="K666" s="19">
        <v>759.88571237525503</v>
      </c>
      <c r="L666" s="17">
        <v>25.732805980421972</v>
      </c>
      <c r="M666" s="17">
        <v>756.81232232539173</v>
      </c>
      <c r="N666" s="17">
        <v>24.725403565993417</v>
      </c>
      <c r="O666" s="17">
        <v>747.74265289306641</v>
      </c>
      <c r="P666" s="17">
        <v>61.931610107421875</v>
      </c>
      <c r="Q666" s="19">
        <f>100*(K666/M666)</f>
        <v>100.40609672427372</v>
      </c>
      <c r="R666" s="17">
        <f>100*(K666/O666)</f>
        <v>101.62396239337241</v>
      </c>
      <c r="S666" s="19">
        <v>759.88571237525503</v>
      </c>
      <c r="T666" s="17">
        <v>25.732805980421972</v>
      </c>
    </row>
    <row r="667" spans="1:21" x14ac:dyDescent="0.25">
      <c r="A667" s="15">
        <v>2</v>
      </c>
      <c r="B667" s="12" t="s">
        <v>108</v>
      </c>
      <c r="C667" s="17">
        <v>283.13042513674537</v>
      </c>
      <c r="D667" s="18">
        <v>0.12308300961503618</v>
      </c>
      <c r="E667" s="42">
        <v>0.12523291783476354</v>
      </c>
      <c r="F667" s="30">
        <v>3.1277879890909211E-3</v>
      </c>
      <c r="G667" s="41">
        <v>1.1281149695061241</v>
      </c>
      <c r="H667" s="41">
        <v>3.9245361034023658E-2</v>
      </c>
      <c r="I667" s="30">
        <v>6.5333148495487936E-2</v>
      </c>
      <c r="J667" s="30">
        <v>1.5821508350221892E-3</v>
      </c>
      <c r="K667" s="19">
        <v>760.58823117581539</v>
      </c>
      <c r="L667" s="17">
        <v>17.918440339193467</v>
      </c>
      <c r="M667" s="17">
        <v>766.85444183738184</v>
      </c>
      <c r="N667" s="17">
        <v>18.727180323019638</v>
      </c>
      <c r="O667" s="17">
        <v>785.15529632568359</v>
      </c>
      <c r="P667" s="17">
        <v>50.878524780273438</v>
      </c>
      <c r="Q667" s="19">
        <f>100*(K667/M667)</f>
        <v>99.182868309851273</v>
      </c>
      <c r="R667" s="17">
        <f>100*(K667/O667)</f>
        <v>96.871056558513274</v>
      </c>
      <c r="S667" s="19">
        <v>760.58823117581539</v>
      </c>
      <c r="T667" s="17">
        <v>17.918440339193467</v>
      </c>
    </row>
    <row r="668" spans="1:21" x14ac:dyDescent="0.25">
      <c r="A668" s="15">
        <v>25</v>
      </c>
      <c r="B668" s="12" t="s">
        <v>131</v>
      </c>
      <c r="C668" s="17">
        <v>70.348156660502042</v>
      </c>
      <c r="D668" s="18">
        <v>4.0583306945186845E-2</v>
      </c>
      <c r="E668" s="42">
        <v>0.12585051485575108</v>
      </c>
      <c r="F668" s="30">
        <v>4.9673945054424925E-3</v>
      </c>
      <c r="G668" s="41">
        <v>1.1222863975006185</v>
      </c>
      <c r="H668" s="41">
        <v>5.4476358187421262E-2</v>
      </c>
      <c r="I668" s="30">
        <v>6.4676636712848706E-2</v>
      </c>
      <c r="J668" s="30">
        <v>1.8273338654854053E-3</v>
      </c>
      <c r="K668" s="19">
        <v>764.12533505747069</v>
      </c>
      <c r="L668" s="17">
        <v>28.441660461479387</v>
      </c>
      <c r="M668" s="17">
        <v>764.06965214919319</v>
      </c>
      <c r="N668" s="17">
        <v>26.069301645048597</v>
      </c>
      <c r="O668" s="17">
        <v>763.90743255615234</v>
      </c>
      <c r="P668" s="17">
        <v>59.571266174316406</v>
      </c>
      <c r="Q668" s="19">
        <f>100*(K668/M668)</f>
        <v>100.00728767437901</v>
      </c>
      <c r="R668" s="17">
        <f>100*(K668/O668)</f>
        <v>100.02852472590679</v>
      </c>
      <c r="S668" s="19">
        <v>764.12533505747069</v>
      </c>
      <c r="T668" s="17">
        <v>28.441660461479387</v>
      </c>
    </row>
    <row r="669" spans="1:21" x14ac:dyDescent="0.25">
      <c r="A669" s="15">
        <v>17</v>
      </c>
      <c r="B669" s="12" t="s">
        <v>123</v>
      </c>
      <c r="C669" s="17">
        <v>125.21026061140165</v>
      </c>
      <c r="D669" s="18">
        <v>0.40621393315850668</v>
      </c>
      <c r="E669" s="42">
        <v>0.12693499941403383</v>
      </c>
      <c r="F669" s="30">
        <v>4.2995871196775566E-3</v>
      </c>
      <c r="G669" s="41">
        <v>1.1175637592688956</v>
      </c>
      <c r="H669" s="41">
        <v>4.911056595782845E-2</v>
      </c>
      <c r="I669" s="30">
        <v>6.3854226702805994E-2</v>
      </c>
      <c r="J669" s="30">
        <v>1.7876513882455287E-3</v>
      </c>
      <c r="K669" s="19">
        <v>770.33170650669308</v>
      </c>
      <c r="L669" s="17">
        <v>24.594284975255903</v>
      </c>
      <c r="M669" s="17">
        <v>761.80764352481867</v>
      </c>
      <c r="N669" s="17">
        <v>23.553000258066447</v>
      </c>
      <c r="O669" s="17">
        <v>736.88030242919922</v>
      </c>
      <c r="P669" s="17">
        <v>59.285163879394531</v>
      </c>
      <c r="Q669" s="19">
        <f>100*(K669/M669)</f>
        <v>101.11892589347546</v>
      </c>
      <c r="R669" s="17">
        <f>100*(K669/O669)</f>
        <v>104.53959808224185</v>
      </c>
      <c r="S669" s="19">
        <v>770.33170650669308</v>
      </c>
      <c r="T669" s="17">
        <v>24.594284975255903</v>
      </c>
    </row>
    <row r="670" spans="1:21" x14ac:dyDescent="0.25">
      <c r="A670" s="15">
        <v>50</v>
      </c>
      <c r="B670" s="12" t="s">
        <v>156</v>
      </c>
      <c r="C670" s="17">
        <v>219.50154653029347</v>
      </c>
      <c r="D670" s="18">
        <v>6.0645309957499512E-2</v>
      </c>
      <c r="E670" s="42">
        <v>0.12728467243794558</v>
      </c>
      <c r="F670" s="30">
        <v>3.4547600015296946E-3</v>
      </c>
      <c r="G670" s="41">
        <v>1.1568414214031837</v>
      </c>
      <c r="H670" s="41">
        <v>5.0898551847590401E-2</v>
      </c>
      <c r="I670" s="30">
        <v>6.5916850161164914E-2</v>
      </c>
      <c r="J670" s="30">
        <v>2.2825932045249003E-3</v>
      </c>
      <c r="K670" s="19">
        <v>772.33156883910419</v>
      </c>
      <c r="L670" s="17">
        <v>19.755582884397199</v>
      </c>
      <c r="M670" s="17">
        <v>780.46895118939653</v>
      </c>
      <c r="N670" s="17">
        <v>23.966121675736645</v>
      </c>
      <c r="O670" s="17">
        <v>803.80916595458984</v>
      </c>
      <c r="P670" s="17">
        <v>72.565078735351563</v>
      </c>
      <c r="Q670" s="19">
        <f>100*(K670/M670)</f>
        <v>98.957372700362853</v>
      </c>
      <c r="R670" s="17">
        <f>100*(K670/O670)</f>
        <v>96.083946482732202</v>
      </c>
      <c r="S670" s="19">
        <v>772.33156883910419</v>
      </c>
      <c r="T670" s="17">
        <v>19.755582884397199</v>
      </c>
    </row>
    <row r="671" spans="1:21" x14ac:dyDescent="0.25">
      <c r="A671" s="15">
        <v>60</v>
      </c>
      <c r="B671" s="12" t="s">
        <v>166</v>
      </c>
      <c r="C671" s="17">
        <v>311.31319792927309</v>
      </c>
      <c r="D671" s="18">
        <v>0.27038707912516052</v>
      </c>
      <c r="E671" s="42">
        <v>0.12841741193079365</v>
      </c>
      <c r="F671" s="30">
        <v>4.0716812675273923E-3</v>
      </c>
      <c r="G671" s="41">
        <v>1.1494542200302391</v>
      </c>
      <c r="H671" s="41">
        <v>4.5318486632101564E-2</v>
      </c>
      <c r="I671" s="30">
        <v>6.4918203241329478E-2</v>
      </c>
      <c r="J671" s="30">
        <v>1.521230762928116E-3</v>
      </c>
      <c r="K671" s="19">
        <v>778.80571561693853</v>
      </c>
      <c r="L671" s="17">
        <v>23.260020193133016</v>
      </c>
      <c r="M671" s="17">
        <v>776.98528584575183</v>
      </c>
      <c r="N671" s="17">
        <v>21.411222929323117</v>
      </c>
      <c r="O671" s="17">
        <v>771.75617218017578</v>
      </c>
      <c r="P671" s="17">
        <v>49.338340759277344</v>
      </c>
      <c r="Q671" s="19">
        <f>100*(K671/M671)</f>
        <v>100.23429398269816</v>
      </c>
      <c r="R671" s="17">
        <f>100*(K671/O671)</f>
        <v>100.91344179559304</v>
      </c>
      <c r="S671" s="19">
        <v>778.80571561693853</v>
      </c>
      <c r="T671" s="17">
        <v>23.260020193133016</v>
      </c>
    </row>
    <row r="672" spans="1:21" x14ac:dyDescent="0.25">
      <c r="A672" s="15">
        <v>48</v>
      </c>
      <c r="B672" s="12" t="s">
        <v>154</v>
      </c>
      <c r="C672" s="17">
        <v>330.97247088133105</v>
      </c>
      <c r="D672" s="18">
        <v>0.21362980539153884</v>
      </c>
      <c r="E672" s="42">
        <v>0.12918733173650485</v>
      </c>
      <c r="F672" s="30">
        <v>3.6863089553145858E-3</v>
      </c>
      <c r="G672" s="41">
        <v>1.1632627027824309</v>
      </c>
      <c r="H672" s="41">
        <v>3.746297562396439E-2</v>
      </c>
      <c r="I672" s="30">
        <v>6.5306528813331752E-2</v>
      </c>
      <c r="J672" s="30">
        <v>9.7511226611660627E-4</v>
      </c>
      <c r="K672" s="19">
        <v>783.20246592603394</v>
      </c>
      <c r="L672" s="17">
        <v>21.044154638314865</v>
      </c>
      <c r="M672" s="17">
        <v>783.48742709037242</v>
      </c>
      <c r="N672" s="17">
        <v>17.585970465506421</v>
      </c>
      <c r="O672" s="17">
        <v>784.29698944091797</v>
      </c>
      <c r="P672" s="17">
        <v>31.371116638183594</v>
      </c>
      <c r="Q672" s="19">
        <f>100*(K672/M672)</f>
        <v>99.963629133731374</v>
      </c>
      <c r="R672" s="17">
        <f>100*(K672/O672)</f>
        <v>99.860445273968963</v>
      </c>
      <c r="S672" s="19">
        <v>783.20246592603394</v>
      </c>
      <c r="T672" s="17">
        <v>21.044154638314865</v>
      </c>
    </row>
    <row r="673" spans="1:21" x14ac:dyDescent="0.25">
      <c r="A673" s="15">
        <v>51</v>
      </c>
      <c r="B673" s="12" t="s">
        <v>157</v>
      </c>
      <c r="C673" s="17">
        <v>205.38558329777837</v>
      </c>
      <c r="D673" s="18" t="s">
        <v>880</v>
      </c>
      <c r="E673" s="42">
        <v>0.12923354444646651</v>
      </c>
      <c r="F673" s="30">
        <v>3.73812251054463E-3</v>
      </c>
      <c r="G673" s="41">
        <v>1.1855113645810376</v>
      </c>
      <c r="H673" s="41">
        <v>3.8550098042831556E-2</v>
      </c>
      <c r="I673" s="30">
        <v>6.6531787403655701E-2</v>
      </c>
      <c r="J673" s="30">
        <v>9.8845283645300638E-4</v>
      </c>
      <c r="K673" s="19">
        <v>783.46627562620722</v>
      </c>
      <c r="L673" s="17">
        <v>21.339073230335032</v>
      </c>
      <c r="M673" s="17">
        <v>793.87707295429323</v>
      </c>
      <c r="N673" s="17">
        <v>17.912135899471252</v>
      </c>
      <c r="O673" s="17">
        <v>823.22597503662109</v>
      </c>
      <c r="P673" s="17">
        <v>31.018257141113281</v>
      </c>
      <c r="Q673" s="19">
        <f>100*(K673/M673)</f>
        <v>98.688613428607553</v>
      </c>
      <c r="R673" s="17">
        <f>100*(K673/O673)</f>
        <v>95.170256938425055</v>
      </c>
      <c r="S673" s="19">
        <v>783.46627562620722</v>
      </c>
      <c r="T673" s="17">
        <v>21.339073230335032</v>
      </c>
    </row>
    <row r="674" spans="1:21" x14ac:dyDescent="0.25">
      <c r="A674" s="15">
        <v>46</v>
      </c>
      <c r="B674" s="12" t="s">
        <v>152</v>
      </c>
      <c r="C674" s="17">
        <v>62.601617513102795</v>
      </c>
      <c r="D674" s="18">
        <v>0.31241744178474901</v>
      </c>
      <c r="E674" s="42">
        <v>0.13093134332055667</v>
      </c>
      <c r="F674" s="30">
        <v>4.4932348040317947E-3</v>
      </c>
      <c r="G674" s="41">
        <v>1.1666996670377332</v>
      </c>
      <c r="H674" s="41">
        <v>5.3441819196797496E-2</v>
      </c>
      <c r="I674" s="30">
        <v>6.4627026666723861E-2</v>
      </c>
      <c r="J674" s="30">
        <v>1.9607648510226103E-3</v>
      </c>
      <c r="K674" s="19">
        <v>793.15084695871747</v>
      </c>
      <c r="L674" s="17">
        <v>25.611166900443038</v>
      </c>
      <c r="M674" s="17">
        <v>785.0993745829154</v>
      </c>
      <c r="N674" s="17">
        <v>25.049584167939429</v>
      </c>
      <c r="O674" s="17">
        <v>762.28618621826172</v>
      </c>
      <c r="P674" s="17">
        <v>63.991546630859375</v>
      </c>
      <c r="Q674" s="19">
        <f>100*(K674/M674)</f>
        <v>101.02553544639868</v>
      </c>
      <c r="R674" s="17">
        <f>100*(K674/O674)</f>
        <v>104.04895973434556</v>
      </c>
      <c r="S674" s="19">
        <v>793.15084695871747</v>
      </c>
      <c r="T674" s="17">
        <v>25.611166900443038</v>
      </c>
    </row>
    <row r="675" spans="1:21" x14ac:dyDescent="0.25">
      <c r="A675" s="15">
        <v>71</v>
      </c>
      <c r="B675" s="12" t="s">
        <v>177</v>
      </c>
      <c r="C675" s="17">
        <v>67.309584895063907</v>
      </c>
      <c r="D675" s="18">
        <v>7.2036946572018881E-2</v>
      </c>
      <c r="E675" s="42">
        <v>0.13113979122238761</v>
      </c>
      <c r="F675" s="30">
        <v>3.9103951213137183E-3</v>
      </c>
      <c r="G675" s="41">
        <v>1.1352989520768104</v>
      </c>
      <c r="H675" s="41">
        <v>4.7438165036702062E-2</v>
      </c>
      <c r="I675" s="30">
        <v>6.2787685510817121E-2</v>
      </c>
      <c r="J675" s="30">
        <v>1.8378885384465892E-3</v>
      </c>
      <c r="K675" s="19">
        <v>794.33887167085231</v>
      </c>
      <c r="L675" s="17">
        <v>22.284879995810172</v>
      </c>
      <c r="M675" s="17">
        <v>770.27634794134781</v>
      </c>
      <c r="N675" s="17">
        <v>22.561635087380466</v>
      </c>
      <c r="O675" s="17">
        <v>701.11751556396484</v>
      </c>
      <c r="P675" s="17">
        <v>62.351226806640625</v>
      </c>
      <c r="Q675" s="19">
        <f>100*(K675/M675)</f>
        <v>103.1238819410481</v>
      </c>
      <c r="R675" s="17">
        <f>100*(K675/O675)</f>
        <v>113.29611000117464</v>
      </c>
      <c r="S675" s="19">
        <v>794.33887167085231</v>
      </c>
      <c r="T675" s="17">
        <v>22.284879995810172</v>
      </c>
    </row>
    <row r="676" spans="1:21" x14ac:dyDescent="0.25">
      <c r="A676" s="15">
        <v>19</v>
      </c>
      <c r="B676" s="12" t="s">
        <v>125</v>
      </c>
      <c r="C676" s="17">
        <v>47.317411304409177</v>
      </c>
      <c r="D676" s="18" t="s">
        <v>880</v>
      </c>
      <c r="E676" s="42">
        <v>0.13178075632487443</v>
      </c>
      <c r="F676" s="30">
        <v>4.7413449076562442E-3</v>
      </c>
      <c r="G676" s="41">
        <v>1.1923332482013114</v>
      </c>
      <c r="H676" s="41">
        <v>6.6893355735016757E-2</v>
      </c>
      <c r="I676" s="30">
        <v>6.5621232632310386E-2</v>
      </c>
      <c r="J676" s="30">
        <v>2.8247973726591158E-3</v>
      </c>
      <c r="K676" s="19">
        <v>797.99060700519942</v>
      </c>
      <c r="L676" s="17">
        <v>27.005112565534432</v>
      </c>
      <c r="M676" s="17">
        <v>797.04156655268059</v>
      </c>
      <c r="N676" s="17">
        <v>30.991397114564847</v>
      </c>
      <c r="O676" s="17">
        <v>794.38686370849609</v>
      </c>
      <c r="P676" s="17">
        <v>90.374946594238281</v>
      </c>
      <c r="Q676" s="19">
        <f>100*(K676/M676)</f>
        <v>100.11907038382246</v>
      </c>
      <c r="R676" s="17">
        <f>100*(K676/O676)</f>
        <v>100.45365091762466</v>
      </c>
      <c r="S676" s="19">
        <v>797.99060700519942</v>
      </c>
      <c r="T676" s="17">
        <v>27.005112565534432</v>
      </c>
    </row>
    <row r="677" spans="1:21" x14ac:dyDescent="0.25">
      <c r="A677" s="15">
        <v>40</v>
      </c>
      <c r="B677" s="12" t="s">
        <v>146</v>
      </c>
      <c r="C677" s="17">
        <v>165.83189273136145</v>
      </c>
      <c r="D677" s="18" t="s">
        <v>880</v>
      </c>
      <c r="E677" s="42">
        <v>0.13212856120238753</v>
      </c>
      <c r="F677" s="30">
        <v>4.0848104383970811E-3</v>
      </c>
      <c r="G677" s="41">
        <v>1.2201039724227167</v>
      </c>
      <c r="H677" s="41">
        <v>4.5007667784203641E-2</v>
      </c>
      <c r="I677" s="30">
        <v>6.6972862338583808E-2</v>
      </c>
      <c r="J677" s="30">
        <v>1.3477857096466891E-3</v>
      </c>
      <c r="K677" s="19">
        <v>799.97127118664434</v>
      </c>
      <c r="L677" s="17">
        <v>23.25852945346935</v>
      </c>
      <c r="M677" s="17">
        <v>809.8228453187163</v>
      </c>
      <c r="N677" s="17">
        <v>20.587452627189464</v>
      </c>
      <c r="O677" s="17">
        <v>836.99703216552734</v>
      </c>
      <c r="P677" s="17">
        <v>41.928291320800781</v>
      </c>
      <c r="Q677" s="19">
        <f>100*(K677/M677)</f>
        <v>98.783490217765504</v>
      </c>
      <c r="R677" s="17">
        <f>100*(K677/O677)</f>
        <v>95.576356957552434</v>
      </c>
      <c r="S677" s="19">
        <v>799.97127118664434</v>
      </c>
      <c r="T677" s="17">
        <v>23.25852945346935</v>
      </c>
    </row>
    <row r="678" spans="1:21" x14ac:dyDescent="0.25">
      <c r="A678" s="15">
        <v>57</v>
      </c>
      <c r="B678" s="12" t="s">
        <v>163</v>
      </c>
      <c r="C678" s="17">
        <v>115.86212976802547</v>
      </c>
      <c r="D678" s="18">
        <v>0.66304275042265504</v>
      </c>
      <c r="E678" s="42">
        <v>0.13286732305689372</v>
      </c>
      <c r="F678" s="30">
        <v>3.727772083713578E-3</v>
      </c>
      <c r="G678" s="41">
        <v>1.2492931439922605</v>
      </c>
      <c r="H678" s="41">
        <v>4.4678557219171217E-2</v>
      </c>
      <c r="I678" s="30">
        <v>6.8193800813887706E-2</v>
      </c>
      <c r="J678" s="30">
        <v>1.512363182930268E-3</v>
      </c>
      <c r="K678" s="19">
        <v>804.17632215572132</v>
      </c>
      <c r="L678" s="17">
        <v>21.211729329675904</v>
      </c>
      <c r="M678" s="17">
        <v>823.08575786427753</v>
      </c>
      <c r="N678" s="17">
        <v>20.171589372514006</v>
      </c>
      <c r="O678" s="17">
        <v>874.52411651611328</v>
      </c>
      <c r="P678" s="17">
        <v>45.938491821289063</v>
      </c>
      <c r="Q678" s="19">
        <f>100*(K678/M678)</f>
        <v>97.702616583037241</v>
      </c>
      <c r="R678" s="17">
        <f>100*(K678/O678)</f>
        <v>91.95587714142863</v>
      </c>
      <c r="S678" s="19">
        <v>804.17632215572132</v>
      </c>
      <c r="T678" s="17">
        <v>21.211729329675904</v>
      </c>
      <c r="U678" s="20"/>
    </row>
    <row r="679" spans="1:21" x14ac:dyDescent="0.25">
      <c r="A679" s="15">
        <v>49</v>
      </c>
      <c r="B679" s="12" t="s">
        <v>155</v>
      </c>
      <c r="C679" s="17">
        <v>322.21195995023396</v>
      </c>
      <c r="D679" s="18">
        <v>0.11410768550584512</v>
      </c>
      <c r="E679" s="42">
        <v>0.13427243882048442</v>
      </c>
      <c r="F679" s="30">
        <v>3.8818213886454866E-3</v>
      </c>
      <c r="G679" s="41">
        <v>1.2135976282798611</v>
      </c>
      <c r="H679" s="41">
        <v>3.883429842962572E-2</v>
      </c>
      <c r="I679" s="30">
        <v>6.5552093660906099E-2</v>
      </c>
      <c r="J679" s="30">
        <v>8.9920205186860445E-4</v>
      </c>
      <c r="K679" s="19">
        <v>812.16671388245197</v>
      </c>
      <c r="L679" s="17">
        <v>22.060942983100119</v>
      </c>
      <c r="M679" s="17">
        <v>806.84274565546991</v>
      </c>
      <c r="N679" s="17">
        <v>17.815222657766526</v>
      </c>
      <c r="O679" s="17">
        <v>792.17433929443359</v>
      </c>
      <c r="P679" s="17">
        <v>28.781890869140625</v>
      </c>
      <c r="Q679" s="19">
        <f>100*(K679/M679)</f>
        <v>100.65985202886803</v>
      </c>
      <c r="R679" s="17">
        <f>100*(K679/O679)</f>
        <v>102.52373418278418</v>
      </c>
      <c r="S679" s="19">
        <v>812.16671388245197</v>
      </c>
      <c r="T679" s="17">
        <v>22.060942983100119</v>
      </c>
    </row>
    <row r="680" spans="1:21" x14ac:dyDescent="0.25">
      <c r="A680" s="15">
        <v>82</v>
      </c>
      <c r="B680" s="12" t="s">
        <v>188</v>
      </c>
      <c r="C680" s="17">
        <v>104.38661145478606</v>
      </c>
      <c r="D680" s="18" t="s">
        <v>880</v>
      </c>
      <c r="E680" s="42">
        <v>0.13471647295972958</v>
      </c>
      <c r="F680" s="30">
        <v>5.7570060021474188E-3</v>
      </c>
      <c r="G680" s="41">
        <v>1.2288669626692674</v>
      </c>
      <c r="H680" s="41">
        <v>6.1597366506875209E-2</v>
      </c>
      <c r="I680" s="30">
        <v>6.6158079552575536E-2</v>
      </c>
      <c r="J680" s="30">
        <v>1.7332076692889108E-3</v>
      </c>
      <c r="K680" s="19">
        <v>814.68971938084292</v>
      </c>
      <c r="L680" s="17">
        <v>32.705233674661088</v>
      </c>
      <c r="M680" s="17">
        <v>813.82278302504437</v>
      </c>
      <c r="N680" s="17">
        <v>28.068455181352931</v>
      </c>
      <c r="O680" s="17">
        <v>811.44809722900391</v>
      </c>
      <c r="P680" s="17">
        <v>54.81719970703125</v>
      </c>
      <c r="Q680" s="19">
        <f>100*(K680/M680)</f>
        <v>100.10652642981756</v>
      </c>
      <c r="R680" s="17">
        <f>100*(K680/O680)</f>
        <v>100.39948607469888</v>
      </c>
      <c r="S680" s="19">
        <v>814.68971938084292</v>
      </c>
      <c r="T680" s="17">
        <v>32.705233674661088</v>
      </c>
    </row>
    <row r="681" spans="1:21" x14ac:dyDescent="0.25">
      <c r="A681" s="15">
        <v>81</v>
      </c>
      <c r="B681" s="12" t="s">
        <v>187</v>
      </c>
      <c r="C681" s="17">
        <v>41.795793006858368</v>
      </c>
      <c r="D681" s="18" t="s">
        <v>880</v>
      </c>
      <c r="E681" s="42">
        <v>0.13560262461407196</v>
      </c>
      <c r="F681" s="30">
        <v>6.4682671765991465E-3</v>
      </c>
      <c r="G681" s="41">
        <v>1.2418107130883407</v>
      </c>
      <c r="H681" s="41">
        <v>8.129026672805871E-2</v>
      </c>
      <c r="I681" s="30">
        <v>6.6418036418876808E-2</v>
      </c>
      <c r="J681" s="30">
        <v>2.9776081598577816E-3</v>
      </c>
      <c r="K681" s="19">
        <v>819.72189020516385</v>
      </c>
      <c r="L681" s="17">
        <v>36.717277099172634</v>
      </c>
      <c r="M681" s="17">
        <v>819.70238450735144</v>
      </c>
      <c r="N681" s="17">
        <v>36.834940525888044</v>
      </c>
      <c r="O681" s="17">
        <v>819.64969635009766</v>
      </c>
      <c r="P681" s="17">
        <v>93.746185302734375</v>
      </c>
      <c r="Q681" s="19">
        <f>100*(K681/M681)</f>
        <v>100.00237960730396</v>
      </c>
      <c r="R681" s="17">
        <f>100*(K681/O681)</f>
        <v>100.00880789139406</v>
      </c>
      <c r="S681" s="19">
        <v>819.72189020516385</v>
      </c>
      <c r="T681" s="17">
        <v>36.717277099172634</v>
      </c>
      <c r="U681" s="20"/>
    </row>
    <row r="682" spans="1:21" x14ac:dyDescent="0.25">
      <c r="A682" s="15">
        <v>65</v>
      </c>
      <c r="B682" s="12" t="s">
        <v>171</v>
      </c>
      <c r="C682" s="17">
        <v>91.477216450885749</v>
      </c>
      <c r="D682" s="18">
        <v>0.59597474990900245</v>
      </c>
      <c r="E682" s="42">
        <v>0.13694769426168713</v>
      </c>
      <c r="F682" s="30">
        <v>3.5268396253770071E-3</v>
      </c>
      <c r="G682" s="41">
        <v>1.326181166534053</v>
      </c>
      <c r="H682" s="41">
        <v>4.3477192808977279E-2</v>
      </c>
      <c r="I682" s="30">
        <v>7.0233911618307096E-2</v>
      </c>
      <c r="J682" s="30">
        <v>1.4248098949713728E-3</v>
      </c>
      <c r="K682" s="19">
        <v>827.35261021299038</v>
      </c>
      <c r="L682" s="17">
        <v>19.99635447496064</v>
      </c>
      <c r="M682" s="17">
        <v>857.21474199448517</v>
      </c>
      <c r="N682" s="17">
        <v>18.980097940216353</v>
      </c>
      <c r="O682" s="17">
        <v>935.27317047119141</v>
      </c>
      <c r="P682" s="17">
        <v>41.623115539550781</v>
      </c>
      <c r="Q682" s="19">
        <f>100*(K682/M682)</f>
        <v>96.516376781853467</v>
      </c>
      <c r="R682" s="17">
        <f>100*(K682/O682)</f>
        <v>88.461065315940729</v>
      </c>
      <c r="S682" s="19">
        <v>827.35261021299038</v>
      </c>
      <c r="T682" s="17">
        <v>19.99635447496064</v>
      </c>
    </row>
    <row r="683" spans="1:21" x14ac:dyDescent="0.25">
      <c r="A683" s="15">
        <v>78</v>
      </c>
      <c r="B683" s="12" t="s">
        <v>184</v>
      </c>
      <c r="C683" s="17">
        <v>77.851119574494632</v>
      </c>
      <c r="D683" s="18">
        <v>0.17179359473072836</v>
      </c>
      <c r="E683" s="42">
        <v>0.13699799287741257</v>
      </c>
      <c r="F683" s="30">
        <v>6.1462441539220551E-3</v>
      </c>
      <c r="G683" s="41">
        <v>1.2498437902680886</v>
      </c>
      <c r="H683" s="41">
        <v>6.5903755275767806E-2</v>
      </c>
      <c r="I683" s="30">
        <v>6.6166819206487357E-2</v>
      </c>
      <c r="J683" s="30">
        <v>1.8332552180512648E-3</v>
      </c>
      <c r="K683" s="19">
        <v>827.6377843584113</v>
      </c>
      <c r="L683" s="17">
        <v>34.846450581609702</v>
      </c>
      <c r="M683" s="17">
        <v>823.3343019329626</v>
      </c>
      <c r="N683" s="17">
        <v>29.75171257257864</v>
      </c>
      <c r="O683" s="17">
        <v>811.72466278076172</v>
      </c>
      <c r="P683" s="17">
        <v>57.969093322753906</v>
      </c>
      <c r="Q683" s="19">
        <f>100*(K683/M683)</f>
        <v>100.52268955822019</v>
      </c>
      <c r="R683" s="17">
        <f>100*(K683/O683)</f>
        <v>101.96040878234933</v>
      </c>
      <c r="S683" s="19">
        <v>827.6377843584113</v>
      </c>
      <c r="T683" s="17">
        <v>34.846450581609702</v>
      </c>
    </row>
    <row r="684" spans="1:21" x14ac:dyDescent="0.25">
      <c r="A684" s="15">
        <v>61</v>
      </c>
      <c r="B684" s="12" t="s">
        <v>167</v>
      </c>
      <c r="C684" s="17">
        <v>216.66594640350155</v>
      </c>
      <c r="D684" s="18" t="s">
        <v>880</v>
      </c>
      <c r="E684" s="42">
        <v>0.13825838415136935</v>
      </c>
      <c r="F684" s="30">
        <v>3.9579682207122142E-3</v>
      </c>
      <c r="G684" s="41">
        <v>1.2118876468863078</v>
      </c>
      <c r="H684" s="41">
        <v>4.6454851182936421E-2</v>
      </c>
      <c r="I684" s="30">
        <v>6.3572546328832885E-2</v>
      </c>
      <c r="J684" s="30">
        <v>1.6206227279607788E-3</v>
      </c>
      <c r="K684" s="19">
        <v>834.77961085258062</v>
      </c>
      <c r="L684" s="17">
        <v>22.414930819525637</v>
      </c>
      <c r="M684" s="17">
        <v>806.05806957732273</v>
      </c>
      <c r="N684" s="17">
        <v>21.32857245388567</v>
      </c>
      <c r="O684" s="17">
        <v>727.51522064208984</v>
      </c>
      <c r="P684" s="17">
        <v>54.059028625488281</v>
      </c>
      <c r="Q684" s="19">
        <f>100*(K684/M684)</f>
        <v>103.5632099422215</v>
      </c>
      <c r="R684" s="17">
        <f>100*(K684/O684)</f>
        <v>114.74393760666911</v>
      </c>
      <c r="S684" s="19">
        <v>834.77961085258062</v>
      </c>
      <c r="T684" s="17">
        <v>22.414930819525637</v>
      </c>
    </row>
    <row r="685" spans="1:21" x14ac:dyDescent="0.25">
      <c r="A685" s="15">
        <v>84</v>
      </c>
      <c r="B685" s="12" t="s">
        <v>190</v>
      </c>
      <c r="C685" s="17">
        <v>210.48973956793267</v>
      </c>
      <c r="D685" s="18" t="s">
        <v>880</v>
      </c>
      <c r="E685" s="42">
        <v>0.13849712704791753</v>
      </c>
      <c r="F685" s="30">
        <v>6.2528020186962286E-3</v>
      </c>
      <c r="G685" s="41">
        <v>1.2816051894447431</v>
      </c>
      <c r="H685" s="41">
        <v>6.6689324839451627E-2</v>
      </c>
      <c r="I685" s="30">
        <v>6.7113860049061932E-2</v>
      </c>
      <c r="J685" s="30">
        <v>1.7364518247935119E-3</v>
      </c>
      <c r="K685" s="19">
        <v>836.13152236662052</v>
      </c>
      <c r="L685" s="17">
        <v>35.403916932599998</v>
      </c>
      <c r="M685" s="17">
        <v>837.56838677096562</v>
      </c>
      <c r="N685" s="17">
        <v>29.687215149019096</v>
      </c>
      <c r="O685" s="17">
        <v>841.38393402099609</v>
      </c>
      <c r="P685" s="17">
        <v>53.877830505371094</v>
      </c>
      <c r="Q685" s="19">
        <f>100*(K685/M685)</f>
        <v>99.828448109188486</v>
      </c>
      <c r="R685" s="17">
        <f>100*(K685/O685)</f>
        <v>99.375741389632424</v>
      </c>
      <c r="S685" s="19">
        <v>836.13152236662052</v>
      </c>
      <c r="T685" s="17">
        <v>35.403916932599998</v>
      </c>
    </row>
    <row r="686" spans="1:21" x14ac:dyDescent="0.25">
      <c r="A686" s="15">
        <v>62</v>
      </c>
      <c r="B686" s="12" t="s">
        <v>168</v>
      </c>
      <c r="C686" s="17">
        <v>118.90954946218213</v>
      </c>
      <c r="D686" s="18" t="s">
        <v>880</v>
      </c>
      <c r="E686" s="42">
        <v>0.14000172560414467</v>
      </c>
      <c r="F686" s="30">
        <v>3.6088516810162349E-3</v>
      </c>
      <c r="G686" s="41">
        <v>1.2875187130271939</v>
      </c>
      <c r="H686" s="41">
        <v>4.4005194823345979E-2</v>
      </c>
      <c r="I686" s="30">
        <v>6.6698933005765126E-2</v>
      </c>
      <c r="J686" s="30">
        <v>1.4969299157811462E-3</v>
      </c>
      <c r="K686" s="19">
        <v>844.64498222848306</v>
      </c>
      <c r="L686" s="17">
        <v>20.406530988809266</v>
      </c>
      <c r="M686" s="17">
        <v>840.19667836971621</v>
      </c>
      <c r="N686" s="17">
        <v>19.53542142403262</v>
      </c>
      <c r="O686" s="17">
        <v>828.46164703369141</v>
      </c>
      <c r="P686" s="17">
        <v>46.825408935546875</v>
      </c>
      <c r="Q686" s="19">
        <f>100*(K686/M686)</f>
        <v>100.52943602055153</v>
      </c>
      <c r="R686" s="17">
        <f>100*(K686/O686)</f>
        <v>101.95341996249749</v>
      </c>
      <c r="S686" s="19">
        <v>844.64498222848306</v>
      </c>
      <c r="T686" s="17">
        <v>20.406530988809266</v>
      </c>
    </row>
    <row r="687" spans="1:21" x14ac:dyDescent="0.25">
      <c r="A687" s="15">
        <v>7</v>
      </c>
      <c r="B687" s="12" t="s">
        <v>113</v>
      </c>
      <c r="C687" s="17">
        <v>83.086115780822723</v>
      </c>
      <c r="D687" s="18">
        <v>0.60575510320479331</v>
      </c>
      <c r="E687" s="42">
        <v>0.1415383163205978</v>
      </c>
      <c r="F687" s="30">
        <v>3.8151153812969714E-3</v>
      </c>
      <c r="G687" s="41">
        <v>1.3147761441289283</v>
      </c>
      <c r="H687" s="41">
        <v>5.9877339839538399E-2</v>
      </c>
      <c r="I687" s="30">
        <v>6.7371546343488992E-2</v>
      </c>
      <c r="J687" s="30">
        <v>2.473102219609816E-3</v>
      </c>
      <c r="K687" s="19">
        <v>853.32787381728406</v>
      </c>
      <c r="L687" s="17">
        <v>21.543834691692496</v>
      </c>
      <c r="M687" s="17">
        <v>852.22418120747477</v>
      </c>
      <c r="N687" s="17">
        <v>26.271223817799978</v>
      </c>
      <c r="O687" s="17">
        <v>849.35665130615234</v>
      </c>
      <c r="P687" s="17">
        <v>76.3702392578125</v>
      </c>
      <c r="Q687" s="19">
        <f>100*(K687/M687)</f>
        <v>100.12950730971346</v>
      </c>
      <c r="R687" s="17">
        <f>100*(K687/O687)</f>
        <v>100.46755653293874</v>
      </c>
      <c r="S687" s="19">
        <v>853.32787381728406</v>
      </c>
      <c r="T687" s="17">
        <v>21.543834691692496</v>
      </c>
    </row>
    <row r="688" spans="1:21" x14ac:dyDescent="0.25">
      <c r="A688" s="15">
        <v>5</v>
      </c>
      <c r="B688" s="12" t="s">
        <v>111</v>
      </c>
      <c r="C688" s="17">
        <v>133.63456518808468</v>
      </c>
      <c r="D688" s="18" t="s">
        <v>880</v>
      </c>
      <c r="E688" s="42">
        <v>0.14212879709583293</v>
      </c>
      <c r="F688" s="30">
        <v>4.453162038896257E-3</v>
      </c>
      <c r="G688" s="41">
        <v>1.242861974710582</v>
      </c>
      <c r="H688" s="41">
        <v>5.6332027417706543E-2</v>
      </c>
      <c r="I688" s="30">
        <v>6.342194342114317E-2</v>
      </c>
      <c r="J688" s="30">
        <v>2.0771230100708232E-3</v>
      </c>
      <c r="K688" s="19">
        <v>856.66142538380439</v>
      </c>
      <c r="L688" s="17">
        <v>25.13389663945344</v>
      </c>
      <c r="M688" s="17">
        <v>820.17842069978917</v>
      </c>
      <c r="N688" s="17">
        <v>25.507863853499828</v>
      </c>
      <c r="O688" s="17">
        <v>722.47982025146484</v>
      </c>
      <c r="P688" s="17">
        <v>69.527626037597656</v>
      </c>
      <c r="Q688" s="19">
        <f>100*(K688/M688)</f>
        <v>104.44817905022268</v>
      </c>
      <c r="R688" s="17">
        <f>100*(K688/O688)</f>
        <v>118.57236719575594</v>
      </c>
      <c r="S688" s="19">
        <v>856.66142538380439</v>
      </c>
      <c r="T688" s="17">
        <v>25.13389663945344</v>
      </c>
    </row>
    <row r="689" spans="1:21" x14ac:dyDescent="0.25">
      <c r="A689" s="15">
        <v>11</v>
      </c>
      <c r="B689" s="12" t="s">
        <v>117</v>
      </c>
      <c r="C689" s="17">
        <v>164.00235604145126</v>
      </c>
      <c r="D689" s="18" t="s">
        <v>880</v>
      </c>
      <c r="E689" s="42">
        <v>0.1492590005886803</v>
      </c>
      <c r="F689" s="30">
        <v>4.9430206256552865E-3</v>
      </c>
      <c r="G689" s="41">
        <v>1.4016066787810721</v>
      </c>
      <c r="H689" s="41">
        <v>5.8653707823770579E-2</v>
      </c>
      <c r="I689" s="30">
        <v>6.8105840067470738E-2</v>
      </c>
      <c r="J689" s="30">
        <v>1.7423270203047875E-3</v>
      </c>
      <c r="K689" s="19">
        <v>896.7793939278007</v>
      </c>
      <c r="L689" s="17">
        <v>27.725628164096975</v>
      </c>
      <c r="M689" s="17">
        <v>889.61563980774679</v>
      </c>
      <c r="N689" s="17">
        <v>24.8033230338919</v>
      </c>
      <c r="O689" s="17">
        <v>871.84429168701172</v>
      </c>
      <c r="P689" s="17">
        <v>53.014755249023438</v>
      </c>
      <c r="Q689" s="19">
        <f>100*(K689/M689)</f>
        <v>100.80526395889376</v>
      </c>
      <c r="R689" s="17">
        <f>100*(K689/O689)</f>
        <v>102.86004077546229</v>
      </c>
      <c r="S689" s="19">
        <v>896.7793939278007</v>
      </c>
      <c r="T689" s="17">
        <v>27.725628164096975</v>
      </c>
    </row>
    <row r="690" spans="1:21" x14ac:dyDescent="0.25">
      <c r="A690" s="15">
        <v>35</v>
      </c>
      <c r="B690" s="12" t="s">
        <v>141</v>
      </c>
      <c r="C690" s="17">
        <v>317.43291529073343</v>
      </c>
      <c r="D690" s="18">
        <v>0.19426621351073747</v>
      </c>
      <c r="E690" s="42">
        <v>0.15124583439803976</v>
      </c>
      <c r="F690" s="30">
        <v>3.0450529055661576E-3</v>
      </c>
      <c r="G690" s="41">
        <v>1.4182937774579727</v>
      </c>
      <c r="H690" s="41">
        <v>4.0697262769117906E-2</v>
      </c>
      <c r="I690" s="30">
        <v>6.8011366453704605E-2</v>
      </c>
      <c r="J690" s="30">
        <v>1.3905496799660503E-3</v>
      </c>
      <c r="K690" s="19">
        <v>907.91394476391588</v>
      </c>
      <c r="L690" s="17">
        <v>17.050298676560772</v>
      </c>
      <c r="M690" s="17">
        <v>896.64643434665732</v>
      </c>
      <c r="N690" s="17">
        <v>17.08940951240055</v>
      </c>
      <c r="O690" s="17">
        <v>868.97373199462891</v>
      </c>
      <c r="P690" s="17">
        <v>42.386054992675781</v>
      </c>
      <c r="Q690" s="19">
        <f>100*(K690/M690)</f>
        <v>101.25662802924865</v>
      </c>
      <c r="R690" s="17">
        <f>100*(K690/O690)</f>
        <v>104.48117259884302</v>
      </c>
      <c r="S690" s="19">
        <v>907.91394476391588</v>
      </c>
      <c r="T690" s="17">
        <v>17.050298676560772</v>
      </c>
    </row>
    <row r="691" spans="1:21" x14ac:dyDescent="0.25">
      <c r="A691" s="15">
        <v>30</v>
      </c>
      <c r="B691" s="12" t="s">
        <v>136</v>
      </c>
      <c r="C691" s="17">
        <v>202.5558007787001</v>
      </c>
      <c r="D691" s="18">
        <v>0.40394878194476935</v>
      </c>
      <c r="E691" s="42">
        <v>0.1608962288914414</v>
      </c>
      <c r="F691" s="30">
        <v>3.818286512256245E-3</v>
      </c>
      <c r="G691" s="41">
        <v>1.5736807773268924</v>
      </c>
      <c r="H691" s="41">
        <v>5.3074525577273574E-2</v>
      </c>
      <c r="I691" s="30">
        <v>7.093645808505275E-2</v>
      </c>
      <c r="J691" s="30">
        <v>1.6999458671810082E-3</v>
      </c>
      <c r="K691" s="19">
        <v>961.72447573815987</v>
      </c>
      <c r="L691" s="17">
        <v>21.202198031067667</v>
      </c>
      <c r="M691" s="17">
        <v>959.87925404937801</v>
      </c>
      <c r="N691" s="17">
        <v>20.942230142733706</v>
      </c>
      <c r="O691" s="17">
        <v>955.65319061279297</v>
      </c>
      <c r="P691" s="17">
        <v>49.01885986328125</v>
      </c>
      <c r="Q691" s="19">
        <f>100*(K691/M691)</f>
        <v>100.19223477130042</v>
      </c>
      <c r="R691" s="17">
        <f>100*(K691/O691)</f>
        <v>100.63530213523106</v>
      </c>
      <c r="S691" s="19">
        <v>961.72447573815987</v>
      </c>
      <c r="T691" s="17">
        <v>21.202198031067667</v>
      </c>
    </row>
    <row r="692" spans="1:21" x14ac:dyDescent="0.25">
      <c r="A692" s="15">
        <v>83</v>
      </c>
      <c r="B692" s="12" t="s">
        <v>189</v>
      </c>
      <c r="C692" s="17">
        <v>732.53886848736011</v>
      </c>
      <c r="D692" s="18">
        <v>3.0851900891231916E-2</v>
      </c>
      <c r="E692" s="42">
        <v>0.3804764752301143</v>
      </c>
      <c r="F692" s="30">
        <v>1.7509369609142317E-2</v>
      </c>
      <c r="G692" s="41">
        <v>9.4156280305565421</v>
      </c>
      <c r="H692" s="41">
        <v>0.48260140348493064</v>
      </c>
      <c r="I692" s="30">
        <v>0.17948171421408071</v>
      </c>
      <c r="J692" s="30">
        <v>4.0505236972338734E-3</v>
      </c>
      <c r="K692" s="19">
        <v>2078.4420259289977</v>
      </c>
      <c r="L692" s="17">
        <v>81.765293142663722</v>
      </c>
      <c r="M692" s="17">
        <v>2379.3545955997861</v>
      </c>
      <c r="N692" s="17">
        <v>47.080830024662646</v>
      </c>
      <c r="O692" s="17">
        <v>2648.1485366821289</v>
      </c>
      <c r="P692" s="17">
        <v>37.450790405273438</v>
      </c>
      <c r="Q692" s="19">
        <f>100*(K692/M692)</f>
        <v>87.353185177725294</v>
      </c>
      <c r="R692" s="17">
        <f>100*(K692/O692)</f>
        <v>78.486610442671108</v>
      </c>
      <c r="S692" s="19" t="s">
        <v>706</v>
      </c>
      <c r="T692" s="17" t="s">
        <v>706</v>
      </c>
    </row>
    <row r="693" spans="1:21" x14ac:dyDescent="0.25">
      <c r="A693" s="15">
        <v>41</v>
      </c>
      <c r="B693" s="12" t="s">
        <v>147</v>
      </c>
      <c r="C693" s="17">
        <v>287.0591689526874</v>
      </c>
      <c r="D693" s="18">
        <v>0.11464968304979131</v>
      </c>
      <c r="E693" s="42">
        <v>0.3810559251607743</v>
      </c>
      <c r="F693" s="30">
        <v>1.1234175848406035E-2</v>
      </c>
      <c r="G693" s="41">
        <v>8.3043837955218081</v>
      </c>
      <c r="H693" s="41">
        <v>0.26757011390300312</v>
      </c>
      <c r="I693" s="30">
        <v>0.15805834077245273</v>
      </c>
      <c r="J693" s="30">
        <v>2.0546375501518583E-3</v>
      </c>
      <c r="K693" s="19">
        <v>2081.147229684821</v>
      </c>
      <c r="L693" s="17">
        <v>52.437712602697616</v>
      </c>
      <c r="M693" s="17">
        <v>2264.7973447317549</v>
      </c>
      <c r="N693" s="17">
        <v>29.207854731133466</v>
      </c>
      <c r="O693" s="17">
        <v>2435.0595474243164</v>
      </c>
      <c r="P693" s="17">
        <v>22.025108337402344</v>
      </c>
      <c r="Q693" s="19">
        <f>100*(K693/M693)</f>
        <v>91.891101626636456</v>
      </c>
      <c r="R693" s="17">
        <f>100*(K693/O693)</f>
        <v>85.465968661265549</v>
      </c>
      <c r="S693" s="19" t="s">
        <v>706</v>
      </c>
      <c r="T693" s="17" t="s">
        <v>706</v>
      </c>
    </row>
    <row r="696" spans="1:21" ht="18.75" x14ac:dyDescent="0.3">
      <c r="A696" s="22" t="s">
        <v>192</v>
      </c>
      <c r="D696" s="14"/>
    </row>
    <row r="697" spans="1:21" x14ac:dyDescent="0.25">
      <c r="A697" s="2"/>
      <c r="B697" s="3"/>
      <c r="C697" s="4"/>
      <c r="D697" s="4"/>
      <c r="E697" s="46" t="s">
        <v>1</v>
      </c>
      <c r="F697" s="47"/>
      <c r="G697" s="47"/>
      <c r="H697" s="47"/>
      <c r="I697" s="47"/>
      <c r="J697" s="48"/>
      <c r="K697" s="46" t="s">
        <v>2</v>
      </c>
      <c r="L697" s="47"/>
      <c r="M697" s="47"/>
      <c r="N697" s="47"/>
      <c r="O697" s="47"/>
      <c r="P697" s="48"/>
      <c r="Q697" s="49" t="s">
        <v>3</v>
      </c>
      <c r="R697" s="53" t="s">
        <v>4</v>
      </c>
      <c r="S697" s="44" t="s">
        <v>5</v>
      </c>
      <c r="T697" s="44" t="s">
        <v>6</v>
      </c>
      <c r="U697" s="5"/>
    </row>
    <row r="698" spans="1:21" ht="15.75" thickBot="1" x14ac:dyDescent="0.3">
      <c r="A698" s="6" t="s">
        <v>8</v>
      </c>
      <c r="B698" s="7" t="s">
        <v>9</v>
      </c>
      <c r="C698" s="8" t="s">
        <v>10</v>
      </c>
      <c r="D698" s="8" t="s">
        <v>11</v>
      </c>
      <c r="E698" s="9" t="s">
        <v>12</v>
      </c>
      <c r="F698" s="8" t="s">
        <v>6</v>
      </c>
      <c r="G698" s="10" t="s">
        <v>13</v>
      </c>
      <c r="H698" s="8" t="s">
        <v>6</v>
      </c>
      <c r="I698" s="10" t="s">
        <v>14</v>
      </c>
      <c r="J698" s="11" t="s">
        <v>6</v>
      </c>
      <c r="K698" s="9" t="s">
        <v>12</v>
      </c>
      <c r="L698" s="8" t="s">
        <v>6</v>
      </c>
      <c r="M698" s="10" t="s">
        <v>13</v>
      </c>
      <c r="N698" s="8" t="s">
        <v>6</v>
      </c>
      <c r="O698" s="10" t="s">
        <v>14</v>
      </c>
      <c r="P698" s="11" t="s">
        <v>6</v>
      </c>
      <c r="Q698" s="50"/>
      <c r="R698" s="54"/>
      <c r="S698" s="45"/>
      <c r="T698" s="45"/>
      <c r="U698" s="5"/>
    </row>
    <row r="699" spans="1:21" x14ac:dyDescent="0.25">
      <c r="A699" s="15">
        <v>1</v>
      </c>
      <c r="B699" s="12" t="s">
        <v>193</v>
      </c>
      <c r="C699" s="17">
        <v>192.47644375696004</v>
      </c>
      <c r="D699" s="18" t="s">
        <v>880</v>
      </c>
      <c r="E699" s="42">
        <v>8.7073207584136697E-2</v>
      </c>
      <c r="F699" s="30">
        <v>4.0151031227420178E-3</v>
      </c>
      <c r="G699" s="41">
        <v>0.73203874019023685</v>
      </c>
      <c r="H699" s="41">
        <v>3.9613094915885341E-2</v>
      </c>
      <c r="I699" s="30">
        <v>6.0974499900044048E-2</v>
      </c>
      <c r="J699" s="43">
        <v>1.7267302400004829E-3</v>
      </c>
      <c r="K699" s="19">
        <v>538.18703123027785</v>
      </c>
      <c r="L699" s="17">
        <v>23.809161141508298</v>
      </c>
      <c r="M699" s="17">
        <v>557.74907570236883</v>
      </c>
      <c r="N699" s="17">
        <v>23.226663254626601</v>
      </c>
      <c r="O699" s="17">
        <v>638.40389251708984</v>
      </c>
      <c r="P699" s="21">
        <v>60.954093933105469</v>
      </c>
      <c r="Q699" s="17">
        <v>96.492680073479875</v>
      </c>
      <c r="R699" s="21">
        <v>84.301965814826346</v>
      </c>
      <c r="S699" s="17">
        <v>538.18703123027785</v>
      </c>
      <c r="T699" s="17">
        <v>23.809161141508298</v>
      </c>
      <c r="U699" s="5"/>
    </row>
    <row r="700" spans="1:21" x14ac:dyDescent="0.25">
      <c r="A700" s="15">
        <v>55</v>
      </c>
      <c r="B700" s="12" t="s">
        <v>247</v>
      </c>
      <c r="C700" s="17">
        <v>48.445086508138772</v>
      </c>
      <c r="D700" s="18">
        <v>2.9168239467474928</v>
      </c>
      <c r="E700" s="42">
        <v>8.9670126828596985E-2</v>
      </c>
      <c r="F700" s="30">
        <v>3.3228040593345776E-3</v>
      </c>
      <c r="G700" s="41">
        <v>0.72595551849406081</v>
      </c>
      <c r="H700" s="41">
        <v>4.8339576457212527E-2</v>
      </c>
      <c r="I700" s="30">
        <v>5.8716607099488109E-2</v>
      </c>
      <c r="J700" s="43">
        <v>3.2484458215536584E-3</v>
      </c>
      <c r="K700" s="19">
        <v>553.56806871971003</v>
      </c>
      <c r="L700" s="17">
        <v>19.656909629732013</v>
      </c>
      <c r="M700" s="17">
        <v>554.1765963231536</v>
      </c>
      <c r="N700" s="17">
        <v>28.445707976849917</v>
      </c>
      <c r="O700" s="17">
        <v>556.67400360107422</v>
      </c>
      <c r="P700" s="21">
        <v>120.87821960449219</v>
      </c>
      <c r="Q700" s="17">
        <v>99.890192475199953</v>
      </c>
      <c r="R700" s="21">
        <v>99.442054979885512</v>
      </c>
      <c r="S700" s="19">
        <v>553.56806871971003</v>
      </c>
      <c r="T700" s="17">
        <v>19.656909629732013</v>
      </c>
    </row>
    <row r="701" spans="1:21" x14ac:dyDescent="0.25">
      <c r="A701" s="15">
        <v>15</v>
      </c>
      <c r="B701" s="12" t="s">
        <v>207</v>
      </c>
      <c r="C701" s="17">
        <v>22.565925854115527</v>
      </c>
      <c r="D701" s="18">
        <v>0.77930602704499863</v>
      </c>
      <c r="E701" s="42">
        <v>9.1774191855284279E-2</v>
      </c>
      <c r="F701" s="30">
        <v>4.378873424643351E-3</v>
      </c>
      <c r="G701" s="41">
        <v>0.78981168578415217</v>
      </c>
      <c r="H701" s="41">
        <v>6.4817042016622806E-2</v>
      </c>
      <c r="I701" s="30">
        <v>6.241683048555647E-2</v>
      </c>
      <c r="J701" s="43">
        <v>4.1676118077477965E-3</v>
      </c>
      <c r="K701" s="19">
        <v>566.00317104778981</v>
      </c>
      <c r="L701" s="17">
        <v>25.854497658416904</v>
      </c>
      <c r="M701" s="17">
        <v>591.06504629725293</v>
      </c>
      <c r="N701" s="17">
        <v>36.787624446890334</v>
      </c>
      <c r="O701" s="17">
        <v>688.49086761474609</v>
      </c>
      <c r="P701" s="21">
        <v>142.82703399658203</v>
      </c>
      <c r="Q701" s="17">
        <v>95.759878645089216</v>
      </c>
      <c r="R701" s="21">
        <v>82.209248905317963</v>
      </c>
      <c r="S701" s="19">
        <v>566.00317104778981</v>
      </c>
      <c r="T701" s="17">
        <v>25.854497658416904</v>
      </c>
    </row>
    <row r="702" spans="1:21" x14ac:dyDescent="0.25">
      <c r="A702" s="15">
        <v>2</v>
      </c>
      <c r="B702" s="12" t="s">
        <v>194</v>
      </c>
      <c r="C702" s="17">
        <v>62.109104818027475</v>
      </c>
      <c r="D702" s="18">
        <v>1.2516859470956834E-2</v>
      </c>
      <c r="E702" s="42">
        <v>9.2753624951435243E-2</v>
      </c>
      <c r="F702" s="30">
        <v>4.3248597613952475E-3</v>
      </c>
      <c r="G702" s="41">
        <v>0.76136352975589816</v>
      </c>
      <c r="H702" s="41">
        <v>4.3656318681433229E-2</v>
      </c>
      <c r="I702" s="30">
        <v>5.9533292712194173E-2</v>
      </c>
      <c r="J702" s="43">
        <v>1.986772976893399E-3</v>
      </c>
      <c r="K702" s="19">
        <v>571.78348501278469</v>
      </c>
      <c r="L702" s="17">
        <v>25.512689809070537</v>
      </c>
      <c r="M702" s="17">
        <v>574.79640748881013</v>
      </c>
      <c r="N702" s="17">
        <v>25.171956814558484</v>
      </c>
      <c r="O702" s="17">
        <v>586.72428131103516</v>
      </c>
      <c r="P702" s="21">
        <v>72.464942932128906</v>
      </c>
      <c r="Q702" s="17">
        <v>99.475827886748917</v>
      </c>
      <c r="R702" s="21">
        <v>97.453523439516559</v>
      </c>
      <c r="S702" s="19">
        <v>571.78348501278469</v>
      </c>
      <c r="T702" s="17">
        <v>25.512689809070537</v>
      </c>
      <c r="U702" s="5"/>
    </row>
    <row r="703" spans="1:21" x14ac:dyDescent="0.25">
      <c r="A703" s="15">
        <v>31</v>
      </c>
      <c r="B703" s="12" t="s">
        <v>223</v>
      </c>
      <c r="C703" s="17">
        <v>98.44183059417071</v>
      </c>
      <c r="D703" s="18" t="s">
        <v>880</v>
      </c>
      <c r="E703" s="42">
        <v>9.2837921328280018E-2</v>
      </c>
      <c r="F703" s="30">
        <v>2.9123760787714463E-3</v>
      </c>
      <c r="G703" s="41">
        <v>0.8175070183998614</v>
      </c>
      <c r="H703" s="41">
        <v>3.5073361112013791E-2</v>
      </c>
      <c r="I703" s="30">
        <v>6.3865278033387235E-2</v>
      </c>
      <c r="J703" s="43">
        <v>1.8691277919975274E-3</v>
      </c>
      <c r="K703" s="19">
        <v>572.28073423187402</v>
      </c>
      <c r="L703" s="17">
        <v>17.178962605497645</v>
      </c>
      <c r="M703" s="17">
        <v>606.65664008335614</v>
      </c>
      <c r="N703" s="17">
        <v>19.596798139804264</v>
      </c>
      <c r="O703" s="17">
        <v>737.24269866943359</v>
      </c>
      <c r="P703" s="21">
        <v>61.974525451660156</v>
      </c>
      <c r="Q703" s="17">
        <v>94.333548241265646</v>
      </c>
      <c r="R703" s="21">
        <v>77.624469562698835</v>
      </c>
      <c r="S703" s="19">
        <v>572.28073423187402</v>
      </c>
      <c r="T703" s="17">
        <v>17.178962605497645</v>
      </c>
      <c r="U703" s="5"/>
    </row>
    <row r="704" spans="1:21" x14ac:dyDescent="0.25">
      <c r="A704" s="15">
        <v>32</v>
      </c>
      <c r="B704" s="12" t="s">
        <v>224</v>
      </c>
      <c r="C704" s="17">
        <v>76.993932574433558</v>
      </c>
      <c r="D704" s="18">
        <v>0.83647642999614236</v>
      </c>
      <c r="E704" s="42">
        <v>9.3471493654207038E-2</v>
      </c>
      <c r="F704" s="30">
        <v>2.3962286642285964E-3</v>
      </c>
      <c r="G704" s="41">
        <v>0.79323634140627586</v>
      </c>
      <c r="H704" s="41">
        <v>3.4909971269449384E-2</v>
      </c>
      <c r="I704" s="30">
        <v>6.1549162149509458E-2</v>
      </c>
      <c r="J704" s="43">
        <v>2.2017394260101133E-3</v>
      </c>
      <c r="K704" s="19">
        <v>576.01683679207201</v>
      </c>
      <c r="L704" s="17">
        <v>14.126211231758759</v>
      </c>
      <c r="M704" s="17">
        <v>593.00604084404972</v>
      </c>
      <c r="N704" s="17">
        <v>19.769548160373347</v>
      </c>
      <c r="O704" s="17">
        <v>658.55503082275391</v>
      </c>
      <c r="P704" s="21">
        <v>76.756477355957031</v>
      </c>
      <c r="Q704" s="17">
        <v>97.135070660022905</v>
      </c>
      <c r="R704" s="21">
        <v>87.46677344070028</v>
      </c>
      <c r="S704" s="19">
        <v>576.01683679207201</v>
      </c>
      <c r="T704" s="17">
        <v>14.126211231758759</v>
      </c>
      <c r="U704" s="5"/>
    </row>
    <row r="705" spans="1:21" x14ac:dyDescent="0.25">
      <c r="A705" s="15">
        <v>26</v>
      </c>
      <c r="B705" s="12" t="s">
        <v>218</v>
      </c>
      <c r="C705" s="17">
        <v>278.51673505068351</v>
      </c>
      <c r="D705" s="18">
        <v>6.4822098675789169E-2</v>
      </c>
      <c r="E705" s="42">
        <v>9.4437513690302677E-2</v>
      </c>
      <c r="F705" s="30">
        <v>3.3012405548041375E-3</v>
      </c>
      <c r="G705" s="41">
        <v>0.80447488560052083</v>
      </c>
      <c r="H705" s="41">
        <v>3.0650085085770096E-2</v>
      </c>
      <c r="I705" s="30">
        <v>6.1782669780732512E-2</v>
      </c>
      <c r="J705" s="43">
        <v>9.3614119037549503E-4</v>
      </c>
      <c r="K705" s="19">
        <v>581.70918042266271</v>
      </c>
      <c r="L705" s="17">
        <v>19.444273694804906</v>
      </c>
      <c r="M705" s="17">
        <v>599.34977646730442</v>
      </c>
      <c r="N705" s="17">
        <v>17.248547325994139</v>
      </c>
      <c r="O705" s="17">
        <v>666.67079925537109</v>
      </c>
      <c r="P705" s="21">
        <v>32.448768615722656</v>
      </c>
      <c r="Q705" s="17">
        <v>97.056710999607091</v>
      </c>
      <c r="R705" s="21">
        <v>87.255836174674954</v>
      </c>
      <c r="S705" s="19">
        <v>581.70918042266271</v>
      </c>
      <c r="T705" s="17">
        <v>19.444273694804906</v>
      </c>
    </row>
    <row r="706" spans="1:21" x14ac:dyDescent="0.25">
      <c r="A706" s="15">
        <v>22</v>
      </c>
      <c r="B706" s="12" t="s">
        <v>214</v>
      </c>
      <c r="C706" s="17">
        <v>137.1757333803339</v>
      </c>
      <c r="D706" s="18">
        <v>0.19001018007933632</v>
      </c>
      <c r="E706" s="42">
        <v>9.5946200884503785E-2</v>
      </c>
      <c r="F706" s="30">
        <v>3.3351810903511866E-3</v>
      </c>
      <c r="G706" s="41">
        <v>0.80676911741785862</v>
      </c>
      <c r="H706" s="41">
        <v>3.5360974993386508E-2</v>
      </c>
      <c r="I706" s="30">
        <v>6.0984603939819783E-2</v>
      </c>
      <c r="J706" s="43">
        <v>1.6281589303383383E-3</v>
      </c>
      <c r="K706" s="19">
        <v>590.58918672607672</v>
      </c>
      <c r="L706" s="17">
        <v>19.617141851053077</v>
      </c>
      <c r="M706" s="17">
        <v>600.63992712952836</v>
      </c>
      <c r="N706" s="17">
        <v>19.874991106668517</v>
      </c>
      <c r="O706" s="17">
        <v>638.76628875732422</v>
      </c>
      <c r="P706" s="21">
        <v>57.454109191894531</v>
      </c>
      <c r="Q706" s="17">
        <v>98.326661290819544</v>
      </c>
      <c r="R706" s="21">
        <v>92.457788884730803</v>
      </c>
      <c r="S706" s="19">
        <v>590.58918672607672</v>
      </c>
      <c r="T706" s="17">
        <v>19.617141851053077</v>
      </c>
    </row>
    <row r="707" spans="1:21" x14ac:dyDescent="0.25">
      <c r="A707" s="15">
        <v>61</v>
      </c>
      <c r="B707" s="12" t="s">
        <v>253</v>
      </c>
      <c r="C707" s="17">
        <v>250.8700775521919</v>
      </c>
      <c r="D707" s="18">
        <v>0.7482660115451315</v>
      </c>
      <c r="E707" s="42">
        <v>9.6968511885924508E-2</v>
      </c>
      <c r="F707" s="30">
        <v>2.4888305787273209E-3</v>
      </c>
      <c r="G707" s="41">
        <v>0.86280171989500576</v>
      </c>
      <c r="H707" s="41">
        <v>3.2460769975718284E-2</v>
      </c>
      <c r="I707" s="30">
        <v>6.4532575264053135E-2</v>
      </c>
      <c r="J707" s="43">
        <v>1.7751626673343469E-3</v>
      </c>
      <c r="K707" s="19">
        <v>596.59947811303823</v>
      </c>
      <c r="L707" s="17">
        <v>14.625345193116175</v>
      </c>
      <c r="M707" s="17">
        <v>631.65117064578567</v>
      </c>
      <c r="N707" s="17">
        <v>17.695631361702681</v>
      </c>
      <c r="O707" s="17">
        <v>759.20581817626953</v>
      </c>
      <c r="P707" s="21">
        <v>58.040618896484375</v>
      </c>
      <c r="Q707" s="17">
        <v>94.450783254796889</v>
      </c>
      <c r="R707" s="21">
        <v>78.582047691120565</v>
      </c>
      <c r="S707" s="19">
        <v>596.59947811303823</v>
      </c>
      <c r="T707" s="17">
        <v>14.625345193116175</v>
      </c>
    </row>
    <row r="708" spans="1:21" x14ac:dyDescent="0.25">
      <c r="A708" s="15">
        <v>44</v>
      </c>
      <c r="B708" s="12" t="s">
        <v>236</v>
      </c>
      <c r="C708" s="17">
        <v>302.53503867340663</v>
      </c>
      <c r="D708" s="18">
        <v>0.27038912289633704</v>
      </c>
      <c r="E708" s="42">
        <v>9.9108303100619827E-2</v>
      </c>
      <c r="F708" s="30">
        <v>2.5697854070771652E-3</v>
      </c>
      <c r="G708" s="41">
        <v>0.8299946469240177</v>
      </c>
      <c r="H708" s="41">
        <v>2.6347380790927338E-2</v>
      </c>
      <c r="I708" s="30">
        <v>6.0738487963247219E-2</v>
      </c>
      <c r="J708" s="30">
        <v>1.1123066220052006E-3</v>
      </c>
      <c r="K708" s="19">
        <v>609.16146147354345</v>
      </c>
      <c r="L708" s="17">
        <v>15.071669730396934</v>
      </c>
      <c r="M708" s="17">
        <v>613.6092213747462</v>
      </c>
      <c r="N708" s="17">
        <v>14.620005985175624</v>
      </c>
      <c r="O708" s="17">
        <v>630.05924224853516</v>
      </c>
      <c r="P708" s="21">
        <v>39.458274841308594</v>
      </c>
      <c r="Q708" s="17">
        <v>99.27514780641043</v>
      </c>
      <c r="R708" s="21">
        <v>96.683203836449977</v>
      </c>
      <c r="S708" s="19">
        <v>609.16146147354345</v>
      </c>
      <c r="T708" s="17">
        <v>15.071669730396934</v>
      </c>
    </row>
    <row r="709" spans="1:21" x14ac:dyDescent="0.25">
      <c r="A709" s="15">
        <v>66</v>
      </c>
      <c r="B709" s="12" t="s">
        <v>258</v>
      </c>
      <c r="C709" s="17">
        <v>70.576751045199202</v>
      </c>
      <c r="D709" s="18">
        <v>0.96188834409166679</v>
      </c>
      <c r="E709" s="42">
        <v>9.9116853821863582E-2</v>
      </c>
      <c r="F709" s="30">
        <v>3.6274151056930625E-3</v>
      </c>
      <c r="G709" s="41">
        <v>0.76895657156036401</v>
      </c>
      <c r="H709" s="41">
        <v>4.5306114360469531E-2</v>
      </c>
      <c r="I709" s="30">
        <v>5.6266905357288156E-2</v>
      </c>
      <c r="J709" s="30">
        <v>2.5980911051863985E-3</v>
      </c>
      <c r="K709" s="19">
        <v>609.2116107622976</v>
      </c>
      <c r="L709" s="17">
        <v>21.27449079894177</v>
      </c>
      <c r="M709" s="17">
        <v>579.16420283779598</v>
      </c>
      <c r="N709" s="17">
        <v>26.011448895035926</v>
      </c>
      <c r="O709" s="17">
        <v>462.99457550048828</v>
      </c>
      <c r="P709" s="21">
        <v>102.4627685546875</v>
      </c>
      <c r="Q709" s="17">
        <v>105.18806372653471</v>
      </c>
      <c r="R709" s="21">
        <v>131.58072318746963</v>
      </c>
      <c r="S709" s="19">
        <v>609.2116107622976</v>
      </c>
      <c r="T709" s="17">
        <v>21.27449079894177</v>
      </c>
    </row>
    <row r="710" spans="1:21" x14ac:dyDescent="0.25">
      <c r="A710" s="15">
        <v>48</v>
      </c>
      <c r="B710" s="12" t="s">
        <v>240</v>
      </c>
      <c r="C710" s="17">
        <v>293.28908356240606</v>
      </c>
      <c r="D710" s="18">
        <v>2.6817020475546618E-3</v>
      </c>
      <c r="E710" s="42">
        <v>9.9325943854346913E-2</v>
      </c>
      <c r="F710" s="30">
        <v>2.5493341469259487E-3</v>
      </c>
      <c r="G710" s="41">
        <v>0.82212387279369603</v>
      </c>
      <c r="H710" s="41">
        <v>2.5104146884756887E-2</v>
      </c>
      <c r="I710" s="30">
        <v>6.0030682920740631E-2</v>
      </c>
      <c r="J710" s="30">
        <v>9.930842513825775E-4</v>
      </c>
      <c r="K710" s="19">
        <v>610.43778550073841</v>
      </c>
      <c r="L710" s="17">
        <v>14.948763524856872</v>
      </c>
      <c r="M710" s="17">
        <v>609.232658567312</v>
      </c>
      <c r="N710" s="17">
        <v>13.990233435865207</v>
      </c>
      <c r="O710" s="17">
        <v>604.75826263427734</v>
      </c>
      <c r="P710" s="21">
        <v>35.796165466308594</v>
      </c>
      <c r="Q710" s="17">
        <v>100.19781062562542</v>
      </c>
      <c r="R710" s="21">
        <v>100.93913935821588</v>
      </c>
      <c r="S710" s="19">
        <v>610.43778550073841</v>
      </c>
      <c r="T710" s="17">
        <v>14.948763524856872</v>
      </c>
    </row>
    <row r="711" spans="1:21" x14ac:dyDescent="0.25">
      <c r="A711" s="15">
        <v>28</v>
      </c>
      <c r="B711" s="12" t="s">
        <v>220</v>
      </c>
      <c r="C711" s="17">
        <v>49.636055347254747</v>
      </c>
      <c r="D711" s="18" t="s">
        <v>880</v>
      </c>
      <c r="E711" s="42">
        <v>9.9538062308970263E-2</v>
      </c>
      <c r="F711" s="30">
        <v>3.9964306465597064E-3</v>
      </c>
      <c r="G711" s="41">
        <v>0.8223321707189738</v>
      </c>
      <c r="H711" s="41">
        <v>4.3508514404428454E-2</v>
      </c>
      <c r="I711" s="30">
        <v>5.9917933119242289E-2</v>
      </c>
      <c r="J711" s="30">
        <v>2.0646268907233206E-3</v>
      </c>
      <c r="K711" s="19">
        <v>611.68148164725483</v>
      </c>
      <c r="L711" s="17">
        <v>23.429775801763924</v>
      </c>
      <c r="M711" s="17">
        <v>609.34872646938618</v>
      </c>
      <c r="N711" s="17">
        <v>24.247064241726889</v>
      </c>
      <c r="O711" s="17">
        <v>600.68607330322266</v>
      </c>
      <c r="P711" s="21">
        <v>74.644088745117188</v>
      </c>
      <c r="Q711" s="17">
        <v>100.38282761193</v>
      </c>
      <c r="R711" s="17">
        <v>101.83047499063321</v>
      </c>
      <c r="S711" s="19">
        <v>611.68148164725483</v>
      </c>
      <c r="T711" s="17">
        <v>23.429775801763924</v>
      </c>
    </row>
    <row r="712" spans="1:21" x14ac:dyDescent="0.25">
      <c r="A712" s="15">
        <v>45</v>
      </c>
      <c r="B712" s="12" t="s">
        <v>237</v>
      </c>
      <c r="C712" s="17">
        <v>263.66365231634273</v>
      </c>
      <c r="D712" s="18">
        <v>7.1890628762730432E-2</v>
      </c>
      <c r="E712" s="42">
        <v>9.9550780632779043E-2</v>
      </c>
      <c r="F712" s="30">
        <v>2.7771252052435666E-3</v>
      </c>
      <c r="G712" s="41">
        <v>0.86530678453590126</v>
      </c>
      <c r="H712" s="41">
        <v>3.0460386982434026E-2</v>
      </c>
      <c r="I712" s="30">
        <v>6.3041155404309074E-2</v>
      </c>
      <c r="J712" s="30">
        <v>1.3534785742563729E-3</v>
      </c>
      <c r="K712" s="19">
        <v>611.75604429231873</v>
      </c>
      <c r="L712" s="17">
        <v>16.281158336795556</v>
      </c>
      <c r="M712" s="17">
        <v>633.01572350870254</v>
      </c>
      <c r="N712" s="17">
        <v>16.582639748510132</v>
      </c>
      <c r="O712" s="17">
        <v>709.69104766845703</v>
      </c>
      <c r="P712" s="21">
        <v>45.66192626953125</v>
      </c>
      <c r="Q712" s="17">
        <v>96.64152430550304</v>
      </c>
      <c r="R712" s="17">
        <v>86.200332708453416</v>
      </c>
      <c r="S712" s="19">
        <v>611.75604429231873</v>
      </c>
      <c r="T712" s="17">
        <v>16.281158336795556</v>
      </c>
    </row>
    <row r="713" spans="1:21" x14ac:dyDescent="0.25">
      <c r="A713" s="15">
        <v>42</v>
      </c>
      <c r="B713" s="12" t="s">
        <v>234</v>
      </c>
      <c r="C713" s="17">
        <v>322.50201933641978</v>
      </c>
      <c r="D713" s="18" t="s">
        <v>880</v>
      </c>
      <c r="E713" s="42">
        <v>0.10117777940990058</v>
      </c>
      <c r="F713" s="30">
        <v>2.6505084969514967E-3</v>
      </c>
      <c r="G713" s="41">
        <v>0.83698614531984794</v>
      </c>
      <c r="H713" s="41">
        <v>2.602701163199795E-2</v>
      </c>
      <c r="I713" s="30">
        <v>5.9997319918911635E-2</v>
      </c>
      <c r="J713" s="30">
        <v>1.005217164732164E-3</v>
      </c>
      <c r="K713" s="19">
        <v>621.2874077174414</v>
      </c>
      <c r="L713" s="17">
        <v>15.515894137551129</v>
      </c>
      <c r="M713" s="17">
        <v>617.48110289923454</v>
      </c>
      <c r="N713" s="17">
        <v>14.387237037612863</v>
      </c>
      <c r="O713" s="17">
        <v>603.54709625244141</v>
      </c>
      <c r="P713" s="21">
        <v>36.258697509765625</v>
      </c>
      <c r="Q713" s="17">
        <v>100.61642450276378</v>
      </c>
      <c r="R713" s="17">
        <v>102.93934169763278</v>
      </c>
      <c r="S713" s="19">
        <v>621.2874077174414</v>
      </c>
      <c r="T713" s="17">
        <v>15.515894137551129</v>
      </c>
    </row>
    <row r="714" spans="1:21" x14ac:dyDescent="0.25">
      <c r="A714" s="15">
        <v>23</v>
      </c>
      <c r="B714" s="12" t="s">
        <v>215</v>
      </c>
      <c r="C714" s="17">
        <v>148.78849851045945</v>
      </c>
      <c r="D714" s="18">
        <v>0.64473422259577229</v>
      </c>
      <c r="E714" s="42">
        <v>0.10153275527889212</v>
      </c>
      <c r="F714" s="30">
        <v>3.635441508267914E-3</v>
      </c>
      <c r="G714" s="41">
        <v>0.84700433111476026</v>
      </c>
      <c r="H714" s="41">
        <v>3.4980182594060438E-2</v>
      </c>
      <c r="I714" s="30">
        <v>6.0503177657402346E-2</v>
      </c>
      <c r="J714" s="30">
        <v>1.2451634797209328E-3</v>
      </c>
      <c r="K714" s="19">
        <v>623.36507312556921</v>
      </c>
      <c r="L714" s="17">
        <v>21.274802151217159</v>
      </c>
      <c r="M714" s="17">
        <v>623.00354994169857</v>
      </c>
      <c r="N714" s="17">
        <v>19.232511531762043</v>
      </c>
      <c r="O714" s="17">
        <v>621.69551849365234</v>
      </c>
      <c r="P714" s="21">
        <v>44.407844543457031</v>
      </c>
      <c r="Q714" s="17">
        <v>100.0580290728527</v>
      </c>
      <c r="R714" s="21">
        <v>100.26854860333594</v>
      </c>
      <c r="S714" s="19">
        <v>623.36507312556921</v>
      </c>
      <c r="T714" s="17">
        <v>21.274802151217159</v>
      </c>
    </row>
    <row r="715" spans="1:21" x14ac:dyDescent="0.25">
      <c r="A715" s="15">
        <v>63</v>
      </c>
      <c r="B715" s="12" t="s">
        <v>255</v>
      </c>
      <c r="C715" s="17">
        <v>536.52544075072979</v>
      </c>
      <c r="D715" s="18" t="s">
        <v>880</v>
      </c>
      <c r="E715" s="42">
        <v>0.10165997581099293</v>
      </c>
      <c r="F715" s="30">
        <v>2.5192963392605648E-3</v>
      </c>
      <c r="G715" s="41">
        <v>0.83031411825169776</v>
      </c>
      <c r="H715" s="41">
        <v>2.7411199899559202E-2</v>
      </c>
      <c r="I715" s="30">
        <v>5.9236739447545567E-2</v>
      </c>
      <c r="J715" s="30">
        <v>1.2920317737223075E-3</v>
      </c>
      <c r="K715" s="19">
        <v>624.10952893148794</v>
      </c>
      <c r="L715" s="17">
        <v>14.741329330593032</v>
      </c>
      <c r="M715" s="17">
        <v>613.78646640720785</v>
      </c>
      <c r="N715" s="17">
        <v>15.207744235594987</v>
      </c>
      <c r="O715" s="17">
        <v>575.88100433349609</v>
      </c>
      <c r="P715" s="21">
        <v>47.426223754882813</v>
      </c>
      <c r="Q715" s="17">
        <v>101.68186545146654</v>
      </c>
      <c r="R715" s="21">
        <v>108.37473787728244</v>
      </c>
      <c r="S715" s="17">
        <v>624.10952893148794</v>
      </c>
      <c r="T715" s="17">
        <v>14.741329330593032</v>
      </c>
      <c r="U715" s="20"/>
    </row>
    <row r="716" spans="1:21" x14ac:dyDescent="0.25">
      <c r="A716" s="15">
        <v>62</v>
      </c>
      <c r="B716" s="12" t="s">
        <v>254</v>
      </c>
      <c r="C716" s="17">
        <v>165.62541663532048</v>
      </c>
      <c r="D716" s="18">
        <v>0.66178774266412099</v>
      </c>
      <c r="E716" s="42">
        <v>0.10190432879288762</v>
      </c>
      <c r="F716" s="30">
        <v>2.8535380183201337E-3</v>
      </c>
      <c r="G716" s="41">
        <v>0.89275565283090064</v>
      </c>
      <c r="H716" s="41">
        <v>3.7595661456318159E-2</v>
      </c>
      <c r="I716" s="30">
        <v>6.3538755057527416E-2</v>
      </c>
      <c r="J716" s="30">
        <v>1.9984885945249992E-3</v>
      </c>
      <c r="K716" s="19">
        <v>625.53916705074232</v>
      </c>
      <c r="L716" s="17">
        <v>16.693405858094934</v>
      </c>
      <c r="M716" s="17">
        <v>647.84869225476052</v>
      </c>
      <c r="N716" s="17">
        <v>20.171129319253851</v>
      </c>
      <c r="O716" s="17">
        <v>726.38988494873047</v>
      </c>
      <c r="P716" s="21">
        <v>66.733360290527344</v>
      </c>
      <c r="Q716" s="17">
        <v>96.556367949687058</v>
      </c>
      <c r="R716" s="21">
        <v>86.116172597157473</v>
      </c>
      <c r="S716" s="19">
        <v>625.53916705074232</v>
      </c>
      <c r="T716" s="17">
        <v>16.693405858094934</v>
      </c>
    </row>
    <row r="717" spans="1:21" x14ac:dyDescent="0.25">
      <c r="A717" s="15">
        <v>58</v>
      </c>
      <c r="B717" s="12" t="s">
        <v>250</v>
      </c>
      <c r="C717" s="17">
        <v>54.926385383648856</v>
      </c>
      <c r="D717" s="18" t="s">
        <v>880</v>
      </c>
      <c r="E717" s="42">
        <v>0.10286797061190139</v>
      </c>
      <c r="F717" s="30">
        <v>3.0286449559572223E-3</v>
      </c>
      <c r="G717" s="41">
        <v>0.84699980757731752</v>
      </c>
      <c r="H717" s="41">
        <v>4.106364107498793E-2</v>
      </c>
      <c r="I717" s="30">
        <v>5.971753390640238E-2</v>
      </c>
      <c r="J717" s="30">
        <v>2.3001720702909255E-3</v>
      </c>
      <c r="K717" s="19">
        <v>631.1740659158246</v>
      </c>
      <c r="L717" s="17">
        <v>17.702318064373856</v>
      </c>
      <c r="M717" s="17">
        <v>623.0010631425032</v>
      </c>
      <c r="N717" s="17">
        <v>22.578344064072667</v>
      </c>
      <c r="O717" s="17">
        <v>593.42861175537109</v>
      </c>
      <c r="P717" s="21">
        <v>83.560943603515625</v>
      </c>
      <c r="Q717" s="17">
        <v>101.31187621608471</v>
      </c>
      <c r="R717" s="21">
        <v>106.36057200693475</v>
      </c>
      <c r="S717" s="19">
        <v>631.1740659158246</v>
      </c>
      <c r="T717" s="17">
        <v>17.702318064373856</v>
      </c>
    </row>
    <row r="718" spans="1:21" x14ac:dyDescent="0.25">
      <c r="A718" s="15">
        <v>65</v>
      </c>
      <c r="B718" s="12" t="s">
        <v>257</v>
      </c>
      <c r="C718" s="17">
        <v>65.587834582738978</v>
      </c>
      <c r="D718" s="18" t="s">
        <v>880</v>
      </c>
      <c r="E718" s="42">
        <v>0.10446490568028627</v>
      </c>
      <c r="F718" s="30">
        <v>3.1049821596828933E-3</v>
      </c>
      <c r="G718" s="41">
        <v>0.8569811589512677</v>
      </c>
      <c r="H718" s="41">
        <v>4.1446187659247825E-2</v>
      </c>
      <c r="I718" s="30">
        <v>5.9497618504226073E-2</v>
      </c>
      <c r="J718" s="30">
        <v>2.2699257637734701E-3</v>
      </c>
      <c r="K718" s="19">
        <v>640.50131780139827</v>
      </c>
      <c r="L718" s="17">
        <v>18.122267643055295</v>
      </c>
      <c r="M718" s="17">
        <v>628.47351003559231</v>
      </c>
      <c r="N718" s="17">
        <v>22.666221662919611</v>
      </c>
      <c r="O718" s="17">
        <v>585.42728424072266</v>
      </c>
      <c r="P718" s="21">
        <v>82.879066467285156</v>
      </c>
      <c r="Q718" s="17">
        <v>101.91381300464435</v>
      </c>
      <c r="R718" s="21">
        <v>109.40749347412199</v>
      </c>
      <c r="S718" s="19">
        <v>640.50131780139827</v>
      </c>
      <c r="T718" s="17">
        <v>18.122267643055295</v>
      </c>
      <c r="U718" s="20"/>
    </row>
    <row r="719" spans="1:21" x14ac:dyDescent="0.25">
      <c r="A719" s="15">
        <v>36</v>
      </c>
      <c r="B719" s="12" t="s">
        <v>228</v>
      </c>
      <c r="C719" s="17">
        <v>319.21917934996287</v>
      </c>
      <c r="D719" s="18">
        <v>1.4066254726165408</v>
      </c>
      <c r="E719" s="42">
        <v>0.10526882759313295</v>
      </c>
      <c r="F719" s="30">
        <v>2.8154407200907719E-3</v>
      </c>
      <c r="G719" s="41">
        <v>0.86636512865703796</v>
      </c>
      <c r="H719" s="41">
        <v>3.8724058051210618E-2</v>
      </c>
      <c r="I719" s="30">
        <v>5.9689769622155144E-2</v>
      </c>
      <c r="J719" s="30">
        <v>2.1376336043744215E-3</v>
      </c>
      <c r="K719" s="19">
        <v>645.19169903272029</v>
      </c>
      <c r="L719" s="17">
        <v>16.42039548311061</v>
      </c>
      <c r="M719" s="17">
        <v>633.59167163004167</v>
      </c>
      <c r="N719" s="17">
        <v>21.070580175632301</v>
      </c>
      <c r="O719" s="17">
        <v>592.41771697998047</v>
      </c>
      <c r="P719" s="17">
        <v>77.695846557617188</v>
      </c>
      <c r="Q719" s="19">
        <v>101.83083647119844</v>
      </c>
      <c r="R719" s="21">
        <v>108.9082383156551</v>
      </c>
      <c r="S719" s="19">
        <v>645.19169903272029</v>
      </c>
      <c r="T719" s="17">
        <v>16.42039548311061</v>
      </c>
      <c r="U719" s="20"/>
    </row>
    <row r="720" spans="1:21" x14ac:dyDescent="0.25">
      <c r="A720" s="15">
        <v>72</v>
      </c>
      <c r="B720" s="12" t="s">
        <v>264</v>
      </c>
      <c r="C720" s="17">
        <v>37.940549321766078</v>
      </c>
      <c r="D720" s="18" t="s">
        <v>880</v>
      </c>
      <c r="E720" s="42">
        <v>0.10565196304047639</v>
      </c>
      <c r="F720" s="30">
        <v>3.1209253221617861E-3</v>
      </c>
      <c r="G720" s="41">
        <v>0.86620445789107492</v>
      </c>
      <c r="H720" s="41">
        <v>4.2037070148333223E-2</v>
      </c>
      <c r="I720" s="30">
        <v>5.9462281555616392E-2</v>
      </c>
      <c r="J720" s="30">
        <v>2.2895580142255484E-3</v>
      </c>
      <c r="K720" s="19">
        <v>647.42585433199827</v>
      </c>
      <c r="L720" s="17">
        <v>18.195764049862191</v>
      </c>
      <c r="M720" s="17">
        <v>633.50425604716747</v>
      </c>
      <c r="N720" s="17">
        <v>22.875816114136796</v>
      </c>
      <c r="O720" s="17">
        <v>584.13982391357422</v>
      </c>
      <c r="P720" s="17">
        <v>83.665847778320313</v>
      </c>
      <c r="Q720" s="19">
        <v>102.19755402618705</v>
      </c>
      <c r="R720" s="21">
        <v>110.83405510592057</v>
      </c>
      <c r="S720" s="19">
        <v>647.42585433199827</v>
      </c>
      <c r="T720" s="17">
        <v>18.195764049862191</v>
      </c>
    </row>
    <row r="721" spans="1:21" x14ac:dyDescent="0.25">
      <c r="A721" s="15">
        <v>16</v>
      </c>
      <c r="B721" s="12" t="s">
        <v>208</v>
      </c>
      <c r="C721" s="17">
        <v>100.95401651580585</v>
      </c>
      <c r="D721" s="18" t="s">
        <v>880</v>
      </c>
      <c r="E721" s="42">
        <v>0.10647500988978301</v>
      </c>
      <c r="F721" s="30">
        <v>3.2255393795828503E-3</v>
      </c>
      <c r="G721" s="41">
        <v>1.1184746261356926</v>
      </c>
      <c r="H721" s="41">
        <v>6.021498538113669E-2</v>
      </c>
      <c r="I721" s="30">
        <v>7.6186350830963381E-2</v>
      </c>
      <c r="J721" s="30">
        <v>3.3906541441075834E-3</v>
      </c>
      <c r="K721" s="19">
        <v>652.22262249534083</v>
      </c>
      <c r="L721" s="17">
        <v>18.791704584111244</v>
      </c>
      <c r="M721" s="17">
        <v>762.24431510823035</v>
      </c>
      <c r="N721" s="17">
        <v>28.868766458673463</v>
      </c>
      <c r="O721" s="17">
        <v>1100.0394821166992</v>
      </c>
      <c r="P721" s="17">
        <v>89.125633239746094</v>
      </c>
      <c r="Q721" s="19">
        <v>85.566085514554786</v>
      </c>
      <c r="R721" s="21">
        <v>59.290837565241937</v>
      </c>
      <c r="S721" s="33" t="s">
        <v>706</v>
      </c>
      <c r="T721" s="34" t="s">
        <v>706</v>
      </c>
    </row>
    <row r="722" spans="1:21" x14ac:dyDescent="0.25">
      <c r="A722" s="15">
        <v>34</v>
      </c>
      <c r="B722" s="12" t="s">
        <v>226</v>
      </c>
      <c r="C722" s="17">
        <v>290.78823323455885</v>
      </c>
      <c r="D722" s="18">
        <v>0.21582077818362316</v>
      </c>
      <c r="E722" s="42">
        <v>0.10987020645060191</v>
      </c>
      <c r="F722" s="30">
        <v>2.8142367764281517E-3</v>
      </c>
      <c r="G722" s="41">
        <v>0.94586989652693243</v>
      </c>
      <c r="H722" s="41">
        <v>3.10786023875552E-2</v>
      </c>
      <c r="I722" s="30">
        <v>6.2438173246256924E-2</v>
      </c>
      <c r="J722" s="30">
        <v>1.2849319440821365E-3</v>
      </c>
      <c r="K722" s="19">
        <v>671.9723932294321</v>
      </c>
      <c r="L722" s="17">
        <v>16.345325709898134</v>
      </c>
      <c r="M722" s="17">
        <v>675.94976357487235</v>
      </c>
      <c r="N722" s="17">
        <v>16.218643357020028</v>
      </c>
      <c r="O722" s="17">
        <v>689.22519683837891</v>
      </c>
      <c r="P722" s="17">
        <v>43.911933898925781</v>
      </c>
      <c r="Q722" s="19">
        <v>99.41158787830544</v>
      </c>
      <c r="R722" s="21">
        <v>97.496782809437448</v>
      </c>
      <c r="S722" s="19">
        <v>671.9723932294321</v>
      </c>
      <c r="T722" s="17">
        <v>16.345325709898134</v>
      </c>
    </row>
    <row r="723" spans="1:21" x14ac:dyDescent="0.25">
      <c r="A723" s="15">
        <v>30</v>
      </c>
      <c r="B723" s="12" t="s">
        <v>222</v>
      </c>
      <c r="C723" s="17">
        <v>307.25550631534429</v>
      </c>
      <c r="D723" s="18" t="s">
        <v>880</v>
      </c>
      <c r="E723" s="42">
        <v>0.11043727322508842</v>
      </c>
      <c r="F723" s="30">
        <v>2.8512197600475712E-3</v>
      </c>
      <c r="G723" s="41">
        <v>0.93978973053280668</v>
      </c>
      <c r="H723" s="41">
        <v>3.2394343368119465E-2</v>
      </c>
      <c r="I723" s="30">
        <v>6.1718270167110956E-2</v>
      </c>
      <c r="J723" s="30">
        <v>1.4095833226922495E-3</v>
      </c>
      <c r="K723" s="19">
        <v>675.2651169518299</v>
      </c>
      <c r="L723" s="17">
        <v>16.551670158271691</v>
      </c>
      <c r="M723" s="17">
        <v>672.77207785725682</v>
      </c>
      <c r="N723" s="17">
        <v>16.958397632458059</v>
      </c>
      <c r="O723" s="17">
        <v>664.42966461181641</v>
      </c>
      <c r="P723" s="17">
        <v>48.933029174804688</v>
      </c>
      <c r="Q723" s="19">
        <v>100.37056221217047</v>
      </c>
      <c r="R723" s="21">
        <v>101.63078997177888</v>
      </c>
      <c r="S723" s="19">
        <v>675.2651169518299</v>
      </c>
      <c r="T723" s="17">
        <v>16.551670158271691</v>
      </c>
      <c r="U723" s="20"/>
    </row>
    <row r="724" spans="1:21" x14ac:dyDescent="0.25">
      <c r="A724" s="15">
        <v>18</v>
      </c>
      <c r="B724" s="12" t="s">
        <v>210</v>
      </c>
      <c r="C724" s="17">
        <v>279.82875100156298</v>
      </c>
      <c r="D724" s="18">
        <v>0.24643228776839923</v>
      </c>
      <c r="E724" s="42">
        <v>0.11064530404067852</v>
      </c>
      <c r="F724" s="30">
        <v>3.1117776327412492E-3</v>
      </c>
      <c r="G724" s="41">
        <v>0.92372588412965917</v>
      </c>
      <c r="H724" s="41">
        <v>2.9351066899118473E-2</v>
      </c>
      <c r="I724" s="30">
        <v>6.0549261714004023E-2</v>
      </c>
      <c r="J724" s="30">
        <v>8.9538122948134083E-4</v>
      </c>
      <c r="K724" s="19">
        <v>676.47264484301922</v>
      </c>
      <c r="L724" s="17">
        <v>18.060863652858473</v>
      </c>
      <c r="M724" s="17">
        <v>664.32844618708725</v>
      </c>
      <c r="N724" s="17">
        <v>15.493313812717872</v>
      </c>
      <c r="O724" s="17">
        <v>623.33583831787109</v>
      </c>
      <c r="P724" s="17">
        <v>31.895637512207031</v>
      </c>
      <c r="Q724" s="19">
        <v>101.82804134395171</v>
      </c>
      <c r="R724" s="21">
        <v>108.52458710998275</v>
      </c>
      <c r="S724" s="17">
        <v>676.47264484301922</v>
      </c>
      <c r="T724" s="17">
        <v>18.060863652858473</v>
      </c>
      <c r="U724" s="20"/>
    </row>
    <row r="725" spans="1:21" x14ac:dyDescent="0.25">
      <c r="A725" s="15">
        <v>21</v>
      </c>
      <c r="B725" s="12" t="s">
        <v>213</v>
      </c>
      <c r="C725" s="17">
        <v>160.60207954092954</v>
      </c>
      <c r="D725" s="18" t="s">
        <v>880</v>
      </c>
      <c r="E725" s="42">
        <v>0.11075099075531776</v>
      </c>
      <c r="F725" s="30">
        <v>3.7290559200945147E-3</v>
      </c>
      <c r="G725" s="41">
        <v>0.93671402113924207</v>
      </c>
      <c r="H725" s="41">
        <v>3.6655332145392121E-2</v>
      </c>
      <c r="I725" s="30">
        <v>6.1342027482956973E-2</v>
      </c>
      <c r="J725" s="30">
        <v>1.2231367679918638E-3</v>
      </c>
      <c r="K725" s="19">
        <v>677.08602335563114</v>
      </c>
      <c r="L725" s="17">
        <v>21.641533232008214</v>
      </c>
      <c r="M725" s="17">
        <v>671.16081985243329</v>
      </c>
      <c r="N725" s="17">
        <v>19.220002424451081</v>
      </c>
      <c r="O725" s="17">
        <v>651.32617950439453</v>
      </c>
      <c r="P725" s="17">
        <v>42.810440063476563</v>
      </c>
      <c r="Q725" s="19">
        <v>100.88282917118146</v>
      </c>
      <c r="R725" s="21">
        <v>103.95498364135121</v>
      </c>
      <c r="S725" s="19">
        <v>677.08602335563114</v>
      </c>
      <c r="T725" s="17">
        <v>21.641533232008214</v>
      </c>
    </row>
    <row r="726" spans="1:21" x14ac:dyDescent="0.25">
      <c r="A726" s="15">
        <v>47</v>
      </c>
      <c r="B726" s="12" t="s">
        <v>239</v>
      </c>
      <c r="C726" s="17">
        <v>120.65996100547146</v>
      </c>
      <c r="D726" s="18" t="s">
        <v>880</v>
      </c>
      <c r="E726" s="42">
        <v>0.11491519432422281</v>
      </c>
      <c r="F726" s="30">
        <v>3.0881735288602824E-3</v>
      </c>
      <c r="G726" s="41">
        <v>0.98488894490706302</v>
      </c>
      <c r="H726" s="41">
        <v>3.7689332292787099E-2</v>
      </c>
      <c r="I726" s="30">
        <v>6.2159645946436498E-2</v>
      </c>
      <c r="J726" s="30">
        <v>1.6934640963892928E-3</v>
      </c>
      <c r="K726" s="19">
        <v>701.20765240388573</v>
      </c>
      <c r="L726" s="17">
        <v>17.855218944927685</v>
      </c>
      <c r="M726" s="17">
        <v>696.10901703199409</v>
      </c>
      <c r="N726" s="17">
        <v>19.282544592838121</v>
      </c>
      <c r="O726" s="17">
        <v>679.67891693115234</v>
      </c>
      <c r="P726" s="17">
        <v>58.236122131347656</v>
      </c>
      <c r="Q726" s="19">
        <v>100.73244782744386</v>
      </c>
      <c r="R726" s="21">
        <v>103.16748613741599</v>
      </c>
      <c r="S726" s="19">
        <v>701.20765240388573</v>
      </c>
      <c r="T726" s="17">
        <v>17.855218944927685</v>
      </c>
      <c r="U726" s="20"/>
    </row>
    <row r="727" spans="1:21" x14ac:dyDescent="0.25">
      <c r="A727" s="15">
        <v>49</v>
      </c>
      <c r="B727" s="12" t="s">
        <v>241</v>
      </c>
      <c r="C727" s="17">
        <v>116.8692124925917</v>
      </c>
      <c r="D727" s="18">
        <v>0.20696672593420412</v>
      </c>
      <c r="E727" s="42">
        <v>0.12048356529807398</v>
      </c>
      <c r="F727" s="30">
        <v>3.3909595837491465E-3</v>
      </c>
      <c r="G727" s="41">
        <v>1.1028672665384396</v>
      </c>
      <c r="H727" s="41">
        <v>4.1558090603719802E-2</v>
      </c>
      <c r="I727" s="30">
        <v>6.638869956318047E-2</v>
      </c>
      <c r="J727" s="30">
        <v>1.6634378879141929E-3</v>
      </c>
      <c r="K727" s="19">
        <v>733.32267683989051</v>
      </c>
      <c r="L727" s="17">
        <v>19.508445109464049</v>
      </c>
      <c r="M727" s="17">
        <v>754.736029328776</v>
      </c>
      <c r="N727" s="17">
        <v>20.06920570612283</v>
      </c>
      <c r="O727" s="17">
        <v>818.72463226318359</v>
      </c>
      <c r="P727" s="17">
        <v>52.361488342285156</v>
      </c>
      <c r="Q727" s="19">
        <v>97.162802402857395</v>
      </c>
      <c r="R727" s="21">
        <v>89.568903626703133</v>
      </c>
      <c r="S727" s="19">
        <v>733.32267683989051</v>
      </c>
      <c r="T727" s="17">
        <v>19.508445109464049</v>
      </c>
      <c r="U727" s="20"/>
    </row>
    <row r="728" spans="1:21" x14ac:dyDescent="0.25">
      <c r="A728" s="15">
        <v>43</v>
      </c>
      <c r="B728" s="12" t="s">
        <v>235</v>
      </c>
      <c r="C728" s="17">
        <v>229.09194388900042</v>
      </c>
      <c r="D728" s="18" t="s">
        <v>880</v>
      </c>
      <c r="E728" s="42">
        <v>0.12109906366813498</v>
      </c>
      <c r="F728" s="30">
        <v>3.1672564046857639E-3</v>
      </c>
      <c r="G728" s="41">
        <v>1.0730435070384159</v>
      </c>
      <c r="H728" s="41">
        <v>3.5176455850578457E-2</v>
      </c>
      <c r="I728" s="30">
        <v>6.4265112337946712E-2</v>
      </c>
      <c r="J728" s="30">
        <v>1.2701276529120168E-3</v>
      </c>
      <c r="K728" s="19">
        <v>736.86270216427874</v>
      </c>
      <c r="L728" s="17">
        <v>18.211452948448709</v>
      </c>
      <c r="M728" s="17">
        <v>740.23234067089481</v>
      </c>
      <c r="N728" s="17">
        <v>17.231189636212605</v>
      </c>
      <c r="O728" s="17">
        <v>750.44155120849609</v>
      </c>
      <c r="P728" s="17">
        <v>41.751861572265625</v>
      </c>
      <c r="Q728" s="19">
        <v>99.544786370241255</v>
      </c>
      <c r="R728" s="21">
        <v>98.190552079325798</v>
      </c>
      <c r="S728" s="19">
        <v>736.86270216427874</v>
      </c>
      <c r="T728" s="17">
        <v>18.211452948448709</v>
      </c>
      <c r="U728" s="20"/>
    </row>
    <row r="729" spans="1:21" x14ac:dyDescent="0.25">
      <c r="A729" s="15">
        <v>51</v>
      </c>
      <c r="B729" s="12" t="s">
        <v>243</v>
      </c>
      <c r="C729" s="17">
        <v>224.16233369812616</v>
      </c>
      <c r="D729" s="18">
        <v>0.12575017349466758</v>
      </c>
      <c r="E729" s="42">
        <v>0.1216232483430887</v>
      </c>
      <c r="F729" s="30">
        <v>3.0482479093723522E-3</v>
      </c>
      <c r="G729" s="41">
        <v>1.090562771198464</v>
      </c>
      <c r="H729" s="41">
        <v>3.5753082705060092E-2</v>
      </c>
      <c r="I729" s="30">
        <v>6.5032851172680581E-2</v>
      </c>
      <c r="J729" s="30">
        <v>1.3743939381154898E-3</v>
      </c>
      <c r="K729" s="19">
        <v>739.87600671281643</v>
      </c>
      <c r="L729" s="17">
        <v>17.518969592929125</v>
      </c>
      <c r="M729" s="17">
        <v>748.77727394676424</v>
      </c>
      <c r="N729" s="17">
        <v>17.36690940130444</v>
      </c>
      <c r="O729" s="17">
        <v>775.47550201416016</v>
      </c>
      <c r="P729" s="17">
        <v>44.465065002441406</v>
      </c>
      <c r="Q729" s="19">
        <v>98.811226309389738</v>
      </c>
      <c r="R729" s="21">
        <v>95.409333343364125</v>
      </c>
      <c r="S729" s="19">
        <v>739.87600671281643</v>
      </c>
      <c r="T729" s="17">
        <v>17.518969592929125</v>
      </c>
    </row>
    <row r="730" spans="1:21" x14ac:dyDescent="0.25">
      <c r="A730" s="15">
        <v>56</v>
      </c>
      <c r="B730" s="12" t="s">
        <v>248</v>
      </c>
      <c r="C730" s="17">
        <v>108.28547285034198</v>
      </c>
      <c r="D730" s="18">
        <v>1.5322362654494421</v>
      </c>
      <c r="E730" s="42">
        <v>0.12210748621364231</v>
      </c>
      <c r="F730" s="30">
        <v>3.417996108312484E-3</v>
      </c>
      <c r="G730" s="41">
        <v>1.0249598118386667</v>
      </c>
      <c r="H730" s="41">
        <v>4.2496623625417437E-2</v>
      </c>
      <c r="I730" s="30">
        <v>6.0878405892282189E-2</v>
      </c>
      <c r="J730" s="30">
        <v>1.8620644837442143E-3</v>
      </c>
      <c r="K730" s="19">
        <v>742.65842375093905</v>
      </c>
      <c r="L730" s="17">
        <v>19.635531203176015</v>
      </c>
      <c r="M730" s="17">
        <v>716.40336534088556</v>
      </c>
      <c r="N730" s="17">
        <v>21.312367664155545</v>
      </c>
      <c r="O730" s="17">
        <v>635.00881195068359</v>
      </c>
      <c r="P730" s="17">
        <v>65.870285034179688</v>
      </c>
      <c r="Q730" s="19">
        <v>103.6648429753761</v>
      </c>
      <c r="R730" s="21">
        <v>116.95245952092644</v>
      </c>
      <c r="S730" s="19">
        <v>742.65842375093905</v>
      </c>
      <c r="T730" s="17">
        <v>19.635531203176015</v>
      </c>
      <c r="U730" s="20"/>
    </row>
    <row r="731" spans="1:21" x14ac:dyDescent="0.25">
      <c r="A731" s="15">
        <v>29</v>
      </c>
      <c r="B731" s="12" t="s">
        <v>221</v>
      </c>
      <c r="C731" s="17">
        <v>171.90888004036415</v>
      </c>
      <c r="D731" s="18">
        <v>0.85855418242398884</v>
      </c>
      <c r="E731" s="42">
        <v>0.12298989625780583</v>
      </c>
      <c r="F731" s="30">
        <v>4.1198113758697183E-3</v>
      </c>
      <c r="G731" s="41">
        <v>1.1510232758888848</v>
      </c>
      <c r="H731" s="41">
        <v>4.3657736345535096E-2</v>
      </c>
      <c r="I731" s="30">
        <v>6.7875555366560356E-2</v>
      </c>
      <c r="J731" s="30">
        <v>1.2077036426114721E-3</v>
      </c>
      <c r="K731" s="19">
        <v>747.7256405390101</v>
      </c>
      <c r="L731" s="17">
        <v>23.648720010709553</v>
      </c>
      <c r="M731" s="17">
        <v>777.72622347451022</v>
      </c>
      <c r="N731" s="17">
        <v>20.61131304971758</v>
      </c>
      <c r="O731" s="17">
        <v>864.82524871826172</v>
      </c>
      <c r="P731" s="17">
        <v>36.902427673339844</v>
      </c>
      <c r="Q731" s="19">
        <v>96.14252650483202</v>
      </c>
      <c r="R731" s="21">
        <v>86.459737576718268</v>
      </c>
      <c r="S731" s="19">
        <v>747.7256405390101</v>
      </c>
      <c r="T731" s="17">
        <v>23.648720010709553</v>
      </c>
      <c r="U731" s="20"/>
    </row>
    <row r="732" spans="1:21" x14ac:dyDescent="0.25">
      <c r="A732" s="15">
        <v>24</v>
      </c>
      <c r="B732" s="12" t="s">
        <v>216</v>
      </c>
      <c r="C732" s="17">
        <v>111.21052399314648</v>
      </c>
      <c r="D732" s="18">
        <v>0.20424895798126047</v>
      </c>
      <c r="E732" s="42">
        <v>0.12387023705546264</v>
      </c>
      <c r="F732" s="30">
        <v>4.1536354757575264E-3</v>
      </c>
      <c r="G732" s="41">
        <v>1.0875057615394395</v>
      </c>
      <c r="H732" s="41">
        <v>4.1461698731883989E-2</v>
      </c>
      <c r="I732" s="30">
        <v>6.3674174463805217E-2</v>
      </c>
      <c r="J732" s="30">
        <v>1.1552054637746216E-3</v>
      </c>
      <c r="K732" s="19">
        <v>752.77700862099982</v>
      </c>
      <c r="L732" s="17">
        <v>23.824203760849173</v>
      </c>
      <c r="M732" s="17">
        <v>747.29140250592263</v>
      </c>
      <c r="N732" s="17">
        <v>20.170025069502515</v>
      </c>
      <c r="O732" s="17">
        <v>730.90076446533203</v>
      </c>
      <c r="P732" s="17">
        <v>38.447380065917969</v>
      </c>
      <c r="Q732" s="19">
        <v>100.73406519821881</v>
      </c>
      <c r="R732" s="21">
        <v>102.99305257556691</v>
      </c>
      <c r="S732" s="17">
        <v>752.77700862099982</v>
      </c>
      <c r="T732" s="17">
        <v>23.824203760849173</v>
      </c>
    </row>
    <row r="733" spans="1:21" x14ac:dyDescent="0.25">
      <c r="A733" s="15">
        <v>5</v>
      </c>
      <c r="B733" s="12" t="s">
        <v>197</v>
      </c>
      <c r="C733" s="17">
        <v>1744.4332557668554</v>
      </c>
      <c r="D733" s="18">
        <v>1.4077518611831934</v>
      </c>
      <c r="E733" s="42">
        <v>0.12595240915186881</v>
      </c>
      <c r="F733" s="30">
        <v>5.6597841434257523E-3</v>
      </c>
      <c r="G733" s="41">
        <v>1.1190018473618133</v>
      </c>
      <c r="H733" s="41">
        <v>5.4131458799699196E-2</v>
      </c>
      <c r="I733" s="30">
        <v>6.4435180569602263E-2</v>
      </c>
      <c r="J733" s="30">
        <v>1.1542424321229279E-3</v>
      </c>
      <c r="K733" s="19">
        <v>764.7087179618718</v>
      </c>
      <c r="L733" s="17">
        <v>32.403184898837083</v>
      </c>
      <c r="M733" s="17">
        <v>762.49698034634127</v>
      </c>
      <c r="N733" s="17">
        <v>25.944350601045983</v>
      </c>
      <c r="O733" s="17">
        <v>756.02054595947266</v>
      </c>
      <c r="P733" s="17">
        <v>37.808418273925781</v>
      </c>
      <c r="Q733" s="19">
        <v>100.29006509829401</v>
      </c>
      <c r="R733" s="21">
        <v>101.14919786887179</v>
      </c>
      <c r="S733" s="19">
        <v>764.7087179618718</v>
      </c>
      <c r="T733" s="17">
        <v>32.403184898837083</v>
      </c>
    </row>
    <row r="734" spans="1:21" x14ac:dyDescent="0.25">
      <c r="A734" s="15">
        <v>6</v>
      </c>
      <c r="B734" s="12" t="s">
        <v>198</v>
      </c>
      <c r="C734" s="17">
        <v>181.13061504100946</v>
      </c>
      <c r="D734" s="18">
        <v>0.13586229686019746</v>
      </c>
      <c r="E734" s="42">
        <v>0.12669307624887277</v>
      </c>
      <c r="F734" s="30">
        <v>4.7985129952477579E-3</v>
      </c>
      <c r="G734" s="41">
        <v>1.1458155165440436</v>
      </c>
      <c r="H734" s="41">
        <v>4.8128618331376105E-2</v>
      </c>
      <c r="I734" s="30">
        <v>6.5593460422529351E-2</v>
      </c>
      <c r="J734" s="30">
        <v>1.19119764147485E-3</v>
      </c>
      <c r="K734" s="19">
        <v>768.94772777460071</v>
      </c>
      <c r="L734" s="17">
        <v>27.454142474346554</v>
      </c>
      <c r="M734" s="17">
        <v>775.26493813018135</v>
      </c>
      <c r="N734" s="17">
        <v>22.77790436645455</v>
      </c>
      <c r="O734" s="17">
        <v>793.49994659423828</v>
      </c>
      <c r="P734" s="17">
        <v>38.099288940429688</v>
      </c>
      <c r="Q734" s="19">
        <v>99.185154642641677</v>
      </c>
      <c r="R734" s="21">
        <v>96.905832328657667</v>
      </c>
      <c r="S734" s="19">
        <v>768.94772777460071</v>
      </c>
      <c r="T734" s="17">
        <v>27.454142474346554</v>
      </c>
    </row>
    <row r="735" spans="1:21" x14ac:dyDescent="0.25">
      <c r="A735" s="15">
        <v>60</v>
      </c>
      <c r="B735" s="12" t="s">
        <v>252</v>
      </c>
      <c r="C735" s="17">
        <v>206.64385068324441</v>
      </c>
      <c r="D735" s="18">
        <v>3.3232329416167425E-2</v>
      </c>
      <c r="E735" s="42">
        <v>0.12701050372555397</v>
      </c>
      <c r="F735" s="30">
        <v>3.2562152751018586E-3</v>
      </c>
      <c r="G735" s="41">
        <v>1.1269114438824219</v>
      </c>
      <c r="H735" s="41">
        <v>3.9622964746825522E-2</v>
      </c>
      <c r="I735" s="30">
        <v>6.435004812403676E-2</v>
      </c>
      <c r="J735" s="30">
        <v>1.5484153821100017E-3</v>
      </c>
      <c r="K735" s="19">
        <v>770.76358596094008</v>
      </c>
      <c r="L735" s="17">
        <v>18.624754701714551</v>
      </c>
      <c r="M735" s="17">
        <v>766.28004373202066</v>
      </c>
      <c r="N735" s="17">
        <v>18.918108823932414</v>
      </c>
      <c r="O735" s="17">
        <v>753.22628021240234</v>
      </c>
      <c r="P735" s="17">
        <v>50.816535949707031</v>
      </c>
      <c r="Q735" s="19">
        <v>100.5851049189645</v>
      </c>
      <c r="R735" s="21">
        <v>102.32829180410332</v>
      </c>
      <c r="S735" s="19">
        <v>770.76358596094008</v>
      </c>
      <c r="T735" s="17">
        <v>18.624754701714551</v>
      </c>
    </row>
    <row r="736" spans="1:21" x14ac:dyDescent="0.25">
      <c r="A736" s="15">
        <v>39</v>
      </c>
      <c r="B736" s="12" t="s">
        <v>231</v>
      </c>
      <c r="C736" s="17">
        <v>85.721134531059931</v>
      </c>
      <c r="D736" s="18">
        <v>0.70692901651790585</v>
      </c>
      <c r="E736" s="42">
        <v>0.12761762293543505</v>
      </c>
      <c r="F736" s="30">
        <v>3.3351219902958071E-3</v>
      </c>
      <c r="G736" s="41">
        <v>1.2314021916231481</v>
      </c>
      <c r="H736" s="41">
        <v>4.4332736124985103E-2</v>
      </c>
      <c r="I736" s="30">
        <v>6.998226532408533E-2</v>
      </c>
      <c r="J736" s="30">
        <v>1.7329072465610464E-3</v>
      </c>
      <c r="K736" s="19">
        <v>774.23521464256908</v>
      </c>
      <c r="L736" s="17">
        <v>19.065813619995311</v>
      </c>
      <c r="M736" s="17">
        <v>814.97707605269625</v>
      </c>
      <c r="N736" s="17">
        <v>20.175938399149288</v>
      </c>
      <c r="O736" s="17">
        <v>927.90126800537109</v>
      </c>
      <c r="P736" s="17">
        <v>50.864219665527344</v>
      </c>
      <c r="Q736" s="19">
        <v>95.000857986403929</v>
      </c>
      <c r="R736" s="21">
        <v>83.439396123132298</v>
      </c>
      <c r="S736" s="19">
        <v>774.23521464256908</v>
      </c>
      <c r="T736" s="17">
        <v>19.065813619995311</v>
      </c>
    </row>
    <row r="737" spans="1:21" x14ac:dyDescent="0.25">
      <c r="A737" s="15">
        <v>3</v>
      </c>
      <c r="B737" s="12" t="s">
        <v>195</v>
      </c>
      <c r="C737" s="17">
        <v>76.234670047033148</v>
      </c>
      <c r="D737" s="18">
        <v>1.8456432809167966</v>
      </c>
      <c r="E737" s="42">
        <v>0.12812913830832864</v>
      </c>
      <c r="F737" s="30">
        <v>5.0295540335683455E-3</v>
      </c>
      <c r="G737" s="41">
        <v>1.0878223119635988</v>
      </c>
      <c r="H737" s="41">
        <v>5.6224202317285824E-2</v>
      </c>
      <c r="I737" s="30">
        <v>6.1575618390509117E-2</v>
      </c>
      <c r="J737" s="30">
        <v>2.0703417316113998E-3</v>
      </c>
      <c r="K737" s="19">
        <v>777.15871100968377</v>
      </c>
      <c r="L737" s="17">
        <v>28.73940327347259</v>
      </c>
      <c r="M737" s="17">
        <v>747.44536402997551</v>
      </c>
      <c r="N737" s="17">
        <v>27.350463825826239</v>
      </c>
      <c r="O737" s="17">
        <v>659.47055816650391</v>
      </c>
      <c r="P737" s="17">
        <v>72.126388549804688</v>
      </c>
      <c r="Q737" s="19">
        <v>103.97532025879508</v>
      </c>
      <c r="R737" s="21">
        <v>117.84585397874059</v>
      </c>
      <c r="S737" s="19">
        <v>777.15871100968377</v>
      </c>
      <c r="T737" s="17">
        <v>28.73940327347259</v>
      </c>
    </row>
    <row r="738" spans="1:21" x14ac:dyDescent="0.25">
      <c r="A738" s="15">
        <v>17</v>
      </c>
      <c r="B738" s="12" t="s">
        <v>209</v>
      </c>
      <c r="C738" s="17">
        <v>39.646606019129877</v>
      </c>
      <c r="D738" s="18">
        <v>1.0459715175058193</v>
      </c>
      <c r="E738" s="42">
        <v>0.1288266949603365</v>
      </c>
      <c r="F738" s="30">
        <v>4.1217421846435507E-3</v>
      </c>
      <c r="G738" s="41">
        <v>1.0282098487864728</v>
      </c>
      <c r="H738" s="41">
        <v>6.8820794011580727E-2</v>
      </c>
      <c r="I738" s="30">
        <v>5.7886143860315438E-2</v>
      </c>
      <c r="J738" s="30">
        <v>3.4031594683504316E-3</v>
      </c>
      <c r="K738" s="19">
        <v>781.14336523878535</v>
      </c>
      <c r="L738" s="17">
        <v>23.537465121007756</v>
      </c>
      <c r="M738" s="17">
        <v>718.0317369230512</v>
      </c>
      <c r="N738" s="17">
        <v>34.466998320862217</v>
      </c>
      <c r="O738" s="17">
        <v>525.52700042724609</v>
      </c>
      <c r="P738" s="17">
        <v>129.1656494140625</v>
      </c>
      <c r="Q738" s="19">
        <v>108.78953186473115</v>
      </c>
      <c r="R738" s="21">
        <v>148.64000605177787</v>
      </c>
      <c r="S738" s="19">
        <v>781.14336523878535</v>
      </c>
      <c r="T738" s="17">
        <v>23.537465121007756</v>
      </c>
    </row>
    <row r="739" spans="1:21" x14ac:dyDescent="0.25">
      <c r="A739" s="15">
        <v>52</v>
      </c>
      <c r="B739" s="12" t="s">
        <v>244</v>
      </c>
      <c r="C739" s="17">
        <v>14.940695876163769</v>
      </c>
      <c r="D739" s="18" t="s">
        <v>880</v>
      </c>
      <c r="E739" s="42">
        <v>0.12916760434134661</v>
      </c>
      <c r="F739" s="30">
        <v>4.8567097843916487E-3</v>
      </c>
      <c r="G739" s="41">
        <v>1.1615272045517744</v>
      </c>
      <c r="H739" s="41">
        <v>8.0552222926291356E-2</v>
      </c>
      <c r="I739" s="30">
        <v>6.5219055706381063E-2</v>
      </c>
      <c r="J739" s="30">
        <v>3.8004834891354291E-3</v>
      </c>
      <c r="K739" s="19">
        <v>783.08984690495345</v>
      </c>
      <c r="L739" s="17">
        <v>27.726217678897058</v>
      </c>
      <c r="M739" s="17">
        <v>782.67249937147051</v>
      </c>
      <c r="N739" s="17">
        <v>37.857148820734267</v>
      </c>
      <c r="O739" s="17">
        <v>781.48365020751953</v>
      </c>
      <c r="P739" s="17">
        <v>122.69973754882813</v>
      </c>
      <c r="Q739" s="19">
        <v>100.05332339309456</v>
      </c>
      <c r="R739" s="21">
        <v>100.20553170843785</v>
      </c>
      <c r="S739" s="17">
        <v>783.08984690495345</v>
      </c>
      <c r="T739" s="17">
        <v>27.726217678897058</v>
      </c>
    </row>
    <row r="740" spans="1:21" x14ac:dyDescent="0.25">
      <c r="A740" s="15">
        <v>27</v>
      </c>
      <c r="B740" s="12" t="s">
        <v>219</v>
      </c>
      <c r="C740" s="17">
        <v>178.48769143965853</v>
      </c>
      <c r="D740" s="18" t="s">
        <v>880</v>
      </c>
      <c r="E740" s="42">
        <v>0.13000670738215009</v>
      </c>
      <c r="F740" s="30">
        <v>5.1404044460157203E-3</v>
      </c>
      <c r="G740" s="41">
        <v>1.1737281799273085</v>
      </c>
      <c r="H740" s="41">
        <v>5.0462943451890556E-2</v>
      </c>
      <c r="I740" s="30">
        <v>6.5478767727565612E-2</v>
      </c>
      <c r="J740" s="30">
        <v>1.1055746637910608E-3</v>
      </c>
      <c r="K740" s="19">
        <v>787.87835004866065</v>
      </c>
      <c r="L740" s="17">
        <v>29.324017663053496</v>
      </c>
      <c r="M740" s="17">
        <v>788.38782418610731</v>
      </c>
      <c r="N740" s="17">
        <v>23.576280549947967</v>
      </c>
      <c r="O740" s="17">
        <v>789.82830047607422</v>
      </c>
      <c r="P740" s="17">
        <v>35.43853759765625</v>
      </c>
      <c r="Q740" s="19">
        <v>99.935377726314755</v>
      </c>
      <c r="R740" s="21">
        <v>99.753117174170868</v>
      </c>
      <c r="S740" s="19">
        <v>787.87835004866065</v>
      </c>
      <c r="T740" s="17">
        <v>29.324017663053496</v>
      </c>
      <c r="U740" s="20"/>
    </row>
    <row r="741" spans="1:21" x14ac:dyDescent="0.25">
      <c r="A741" s="15">
        <v>19</v>
      </c>
      <c r="B741" s="12" t="s">
        <v>211</v>
      </c>
      <c r="C741" s="17">
        <v>71.091623553989407</v>
      </c>
      <c r="D741" s="18" t="s">
        <v>880</v>
      </c>
      <c r="E741" s="42">
        <v>0.13056856860321658</v>
      </c>
      <c r="F741" s="30">
        <v>4.4194429187460532E-3</v>
      </c>
      <c r="G741" s="41">
        <v>1.1957512010642681</v>
      </c>
      <c r="H741" s="41">
        <v>5.3669939039625573E-2</v>
      </c>
      <c r="I741" s="30">
        <v>6.6420311491041314E-2</v>
      </c>
      <c r="J741" s="30">
        <v>1.9578746117442035E-3</v>
      </c>
      <c r="K741" s="19">
        <v>791.08273215125087</v>
      </c>
      <c r="L741" s="17">
        <v>25.198636474726129</v>
      </c>
      <c r="M741" s="17">
        <v>798.62336478645341</v>
      </c>
      <c r="N741" s="17">
        <v>24.823578866028981</v>
      </c>
      <c r="O741" s="17">
        <v>819.71645355224609</v>
      </c>
      <c r="P741" s="17">
        <v>61.602592468261719</v>
      </c>
      <c r="Q741" s="19">
        <v>99.055796140247054</v>
      </c>
      <c r="R741" s="21">
        <v>96.506874873999323</v>
      </c>
      <c r="S741" s="19">
        <v>791.08273215125087</v>
      </c>
      <c r="T741" s="17">
        <v>25.198636474726129</v>
      </c>
      <c r="U741" s="20"/>
    </row>
    <row r="742" spans="1:21" x14ac:dyDescent="0.25">
      <c r="A742" s="15">
        <v>10</v>
      </c>
      <c r="B742" s="12" t="s">
        <v>202</v>
      </c>
      <c r="C742" s="17">
        <v>120.03125531372814</v>
      </c>
      <c r="D742" s="18" t="s">
        <v>880</v>
      </c>
      <c r="E742" s="42">
        <v>0.13196541438481771</v>
      </c>
      <c r="F742" s="30">
        <v>4.9884121591183966E-3</v>
      </c>
      <c r="G742" s="41">
        <v>1.2001494119611014</v>
      </c>
      <c r="H742" s="41">
        <v>5.3529144467142492E-2</v>
      </c>
      <c r="I742" s="30">
        <v>6.5958977734519003E-2</v>
      </c>
      <c r="J742" s="30">
        <v>1.5614816986768358E-3</v>
      </c>
      <c r="K742" s="19">
        <v>799.04226552349917</v>
      </c>
      <c r="L742" s="17">
        <v>28.407707674044332</v>
      </c>
      <c r="M742" s="17">
        <v>800.6551988485113</v>
      </c>
      <c r="N742" s="17">
        <v>24.708919365579277</v>
      </c>
      <c r="O742" s="17">
        <v>805.14430999755859</v>
      </c>
      <c r="P742" s="17">
        <v>49.581527709960938</v>
      </c>
      <c r="Q742" s="19">
        <v>99.798548323006969</v>
      </c>
      <c r="R742" s="21">
        <v>99.242117916218291</v>
      </c>
      <c r="S742" s="19">
        <v>799.04226552349917</v>
      </c>
      <c r="T742" s="17">
        <v>28.407707674044332</v>
      </c>
    </row>
    <row r="743" spans="1:21" x14ac:dyDescent="0.25">
      <c r="A743" s="15">
        <v>73</v>
      </c>
      <c r="B743" s="12" t="s">
        <v>265</v>
      </c>
      <c r="C743" s="17">
        <v>255.35467030669946</v>
      </c>
      <c r="D743" s="18" t="s">
        <v>880</v>
      </c>
      <c r="E743" s="42">
        <v>0.13218516226328636</v>
      </c>
      <c r="F743" s="30">
        <v>3.2497157732554556E-3</v>
      </c>
      <c r="G743" s="41">
        <v>1.2393215298204587</v>
      </c>
      <c r="H743" s="41">
        <v>3.9404071598129552E-2</v>
      </c>
      <c r="I743" s="30">
        <v>6.7998606256667871E-2</v>
      </c>
      <c r="J743" s="30">
        <v>1.3709988999774006E-3</v>
      </c>
      <c r="K743" s="19">
        <v>800.29354289107653</v>
      </c>
      <c r="L743" s="17">
        <v>18.502623835189183</v>
      </c>
      <c r="M743" s="17">
        <v>818.57433265366399</v>
      </c>
      <c r="N743" s="17">
        <v>17.868964451736588</v>
      </c>
      <c r="O743" s="17">
        <v>868.58272552490234</v>
      </c>
      <c r="P743" s="17">
        <v>41.794776916503906</v>
      </c>
      <c r="Q743" s="19">
        <v>97.766752629132085</v>
      </c>
      <c r="R743" s="21">
        <v>92.137860836161892</v>
      </c>
      <c r="S743" s="19">
        <v>800.29354289107653</v>
      </c>
      <c r="T743" s="17">
        <v>18.502623835189183</v>
      </c>
    </row>
    <row r="744" spans="1:21" x14ac:dyDescent="0.25">
      <c r="A744" s="15">
        <v>38</v>
      </c>
      <c r="B744" s="12" t="s">
        <v>230</v>
      </c>
      <c r="C744" s="17">
        <v>56.435208038176839</v>
      </c>
      <c r="D744" s="18" t="s">
        <v>880</v>
      </c>
      <c r="E744" s="42">
        <v>0.1325059413586511</v>
      </c>
      <c r="F744" s="30">
        <v>3.0395012048430978E-3</v>
      </c>
      <c r="G744" s="41">
        <v>1.1636889925453366</v>
      </c>
      <c r="H744" s="41">
        <v>4.0111479567100823E-2</v>
      </c>
      <c r="I744" s="30">
        <v>6.3694260503007166E-2</v>
      </c>
      <c r="J744" s="30">
        <v>1.6387497845920156E-3</v>
      </c>
      <c r="K744" s="19">
        <v>802.11967120540919</v>
      </c>
      <c r="L744" s="17">
        <v>17.300835670281856</v>
      </c>
      <c r="M744" s="17">
        <v>783.68749745533603</v>
      </c>
      <c r="N744" s="17">
        <v>18.825803285260179</v>
      </c>
      <c r="O744" s="17">
        <v>731.56833648681641</v>
      </c>
      <c r="P744" s="17">
        <v>54.531097412109375</v>
      </c>
      <c r="Q744" s="19">
        <v>102.35198006985222</v>
      </c>
      <c r="R744" s="21">
        <v>109.6438474985671</v>
      </c>
      <c r="S744" s="19">
        <v>802.11967120540919</v>
      </c>
      <c r="T744" s="17">
        <v>17.300835670281856</v>
      </c>
    </row>
    <row r="745" spans="1:21" x14ac:dyDescent="0.25">
      <c r="A745" s="15">
        <v>64</v>
      </c>
      <c r="B745" s="12" t="s">
        <v>256</v>
      </c>
      <c r="C745" s="17">
        <v>50.287141463636011</v>
      </c>
      <c r="D745" s="18">
        <v>2.8062069248111263</v>
      </c>
      <c r="E745" s="42">
        <v>0.13253870078724769</v>
      </c>
      <c r="F745" s="30">
        <v>4.2302566293432649E-3</v>
      </c>
      <c r="G745" s="41">
        <v>1.0753107983620698</v>
      </c>
      <c r="H745" s="41">
        <v>0.13396660225796445</v>
      </c>
      <c r="I745" s="30">
        <v>5.8842351937102098E-2</v>
      </c>
      <c r="J745" s="30">
        <v>7.0861653268811413E-3</v>
      </c>
      <c r="K745" s="19">
        <v>802.30613467249589</v>
      </c>
      <c r="L745" s="17">
        <v>24.077971188561719</v>
      </c>
      <c r="M745" s="17">
        <v>741.34226004931986</v>
      </c>
      <c r="N745" s="17">
        <v>65.636836212338494</v>
      </c>
      <c r="O745" s="17">
        <v>561.33747100830078</v>
      </c>
      <c r="P745" s="17">
        <v>264.72568511962891</v>
      </c>
      <c r="Q745" s="19">
        <v>108.2234452166696</v>
      </c>
      <c r="R745" s="21">
        <v>142.92759277789807</v>
      </c>
      <c r="S745" s="17">
        <v>802.30613467249589</v>
      </c>
      <c r="T745" s="17">
        <v>24.077971188561719</v>
      </c>
    </row>
    <row r="746" spans="1:21" x14ac:dyDescent="0.25">
      <c r="A746" s="15">
        <v>11</v>
      </c>
      <c r="B746" s="12" t="s">
        <v>203</v>
      </c>
      <c r="C746" s="17">
        <v>366.54952734961461</v>
      </c>
      <c r="D746" s="18">
        <v>0.48757523005191933</v>
      </c>
      <c r="E746" s="42">
        <v>0.13303552208690825</v>
      </c>
      <c r="F746" s="30">
        <v>3.9681253670015623E-3</v>
      </c>
      <c r="G746" s="41">
        <v>1.2038787182497259</v>
      </c>
      <c r="H746" s="41">
        <v>4.1375865640010397E-2</v>
      </c>
      <c r="I746" s="30">
        <v>6.5631728806914244E-2</v>
      </c>
      <c r="J746" s="30">
        <v>1.1206141532649424E-3</v>
      </c>
      <c r="K746" s="19">
        <v>805.13333200222405</v>
      </c>
      <c r="L746" s="17">
        <v>22.576043954140744</v>
      </c>
      <c r="M746" s="17">
        <v>802.37484059420763</v>
      </c>
      <c r="N746" s="17">
        <v>19.06515520753959</v>
      </c>
      <c r="O746" s="17">
        <v>794.72064971923828</v>
      </c>
      <c r="P746" s="17">
        <v>35.815238952636719</v>
      </c>
      <c r="Q746" s="19">
        <v>100.34379086537331</v>
      </c>
      <c r="R746" s="21">
        <v>101.31023175082521</v>
      </c>
      <c r="S746" s="19">
        <v>805.13333200222405</v>
      </c>
      <c r="T746" s="17">
        <v>22.576043954140744</v>
      </c>
    </row>
    <row r="747" spans="1:21" x14ac:dyDescent="0.25">
      <c r="A747" s="15">
        <v>70</v>
      </c>
      <c r="B747" s="12" t="s">
        <v>262</v>
      </c>
      <c r="C747" s="17">
        <v>85.999942630338808</v>
      </c>
      <c r="D747" s="18">
        <v>0.7234023700214236</v>
      </c>
      <c r="E747" s="42">
        <v>0.13406258768256132</v>
      </c>
      <c r="F747" s="30">
        <v>3.705288003706027E-3</v>
      </c>
      <c r="G747" s="41">
        <v>1.2086561545239209</v>
      </c>
      <c r="H747" s="41">
        <v>4.7752247023979746E-2</v>
      </c>
      <c r="I747" s="30">
        <v>6.538737385298643E-2</v>
      </c>
      <c r="J747" s="30">
        <v>1.8460082609019636E-3</v>
      </c>
      <c r="K747" s="19">
        <v>810.97399434326587</v>
      </c>
      <c r="L747" s="17">
        <v>21.061567961562844</v>
      </c>
      <c r="M747" s="17">
        <v>804.57354490643229</v>
      </c>
      <c r="N747" s="17">
        <v>21.956509343043649</v>
      </c>
      <c r="O747" s="17">
        <v>786.90052032470703</v>
      </c>
      <c r="P747" s="17">
        <v>59.304237365722656</v>
      </c>
      <c r="Q747" s="19">
        <v>100.79550831336095</v>
      </c>
      <c r="R747" s="21">
        <v>103.05927793879526</v>
      </c>
      <c r="S747" s="19">
        <v>810.97399434326587</v>
      </c>
      <c r="T747" s="17">
        <v>21.061567961562844</v>
      </c>
    </row>
    <row r="748" spans="1:21" x14ac:dyDescent="0.25">
      <c r="A748" s="15">
        <v>13</v>
      </c>
      <c r="B748" s="12" t="s">
        <v>205</v>
      </c>
      <c r="C748" s="17">
        <v>203.71174412817317</v>
      </c>
      <c r="D748" s="18">
        <v>0.31476178406114269</v>
      </c>
      <c r="E748" s="42">
        <v>0.13444741414892636</v>
      </c>
      <c r="F748" s="30">
        <v>4.2003056798410399E-3</v>
      </c>
      <c r="G748" s="41">
        <v>1.2332735247567197</v>
      </c>
      <c r="H748" s="41">
        <v>4.4364414168015127E-2</v>
      </c>
      <c r="I748" s="30">
        <v>6.6528185698807502E-2</v>
      </c>
      <c r="J748" s="30">
        <v>1.1864290588712873E-3</v>
      </c>
      <c r="K748" s="19">
        <v>813.16104298317669</v>
      </c>
      <c r="L748" s="17">
        <v>23.867268570703061</v>
      </c>
      <c r="M748" s="17">
        <v>815.82825548108167</v>
      </c>
      <c r="N748" s="17">
        <v>20.173436336131829</v>
      </c>
      <c r="O748" s="17">
        <v>823.11153411865234</v>
      </c>
      <c r="P748" s="17">
        <v>37.236213684082031</v>
      </c>
      <c r="Q748" s="19">
        <v>99.673066913288977</v>
      </c>
      <c r="R748" s="21">
        <v>98.791112659339646</v>
      </c>
      <c r="S748" s="19">
        <v>813.16104298317669</v>
      </c>
      <c r="T748" s="17">
        <v>23.867268570703061</v>
      </c>
    </row>
    <row r="749" spans="1:21" x14ac:dyDescent="0.25">
      <c r="A749" s="15">
        <v>41</v>
      </c>
      <c r="B749" s="12" t="s">
        <v>233</v>
      </c>
      <c r="C749" s="17">
        <v>312.73343323978702</v>
      </c>
      <c r="D749" s="18">
        <v>0.29752396461302227</v>
      </c>
      <c r="E749" s="42">
        <v>0.13453753702621396</v>
      </c>
      <c r="F749" s="30">
        <v>4.0328648282930467E-3</v>
      </c>
      <c r="G749" s="41">
        <v>1.247131769077551</v>
      </c>
      <c r="H749" s="41">
        <v>4.1786073976266082E-2</v>
      </c>
      <c r="I749" s="30">
        <v>6.7230694087167892E-2</v>
      </c>
      <c r="J749" s="30">
        <v>1.0064157126673788E-3</v>
      </c>
      <c r="K749" s="19">
        <v>813.67312277378176</v>
      </c>
      <c r="L749" s="17">
        <v>22.913996004730905</v>
      </c>
      <c r="M749" s="17">
        <v>822.10959405788026</v>
      </c>
      <c r="N749" s="17">
        <v>18.883522273963308</v>
      </c>
      <c r="O749" s="17">
        <v>844.99835968017578</v>
      </c>
      <c r="P749" s="17">
        <v>31.147003173828125</v>
      </c>
      <c r="Q749" s="19">
        <v>98.973802112871994</v>
      </c>
      <c r="R749" s="21">
        <v>96.292864175706754</v>
      </c>
      <c r="S749" s="17">
        <v>813.67312277378176</v>
      </c>
      <c r="T749" s="17">
        <v>22.913996004730905</v>
      </c>
    </row>
    <row r="750" spans="1:21" x14ac:dyDescent="0.25">
      <c r="A750" s="15">
        <v>9</v>
      </c>
      <c r="B750" s="12" t="s">
        <v>201</v>
      </c>
      <c r="C750" s="17">
        <v>69.727977232721827</v>
      </c>
      <c r="D750" s="18">
        <v>0.70439114406073056</v>
      </c>
      <c r="E750" s="42">
        <v>0.13470554306788596</v>
      </c>
      <c r="F750" s="30">
        <v>5.5110759498944216E-3</v>
      </c>
      <c r="G750" s="41">
        <v>1.2222775692541776</v>
      </c>
      <c r="H750" s="41">
        <v>5.7041845779615581E-2</v>
      </c>
      <c r="I750" s="30">
        <v>6.580866791647097E-2</v>
      </c>
      <c r="J750" s="30">
        <v>1.4776270992643975E-3</v>
      </c>
      <c r="K750" s="19">
        <v>814.62762750164313</v>
      </c>
      <c r="L750" s="17">
        <v>31.308397722083157</v>
      </c>
      <c r="M750" s="17">
        <v>810.81647161699573</v>
      </c>
      <c r="N750" s="17">
        <v>26.068772654196891</v>
      </c>
      <c r="O750" s="17">
        <v>800.36640167236328</v>
      </c>
      <c r="P750" s="17">
        <v>47.054290771484375</v>
      </c>
      <c r="Q750" s="19">
        <v>100.47003927745163</v>
      </c>
      <c r="R750" s="21">
        <v>101.7818371435234</v>
      </c>
      <c r="S750" s="19">
        <v>814.62762750164313</v>
      </c>
      <c r="T750" s="17">
        <v>31.308397722083157</v>
      </c>
    </row>
    <row r="751" spans="1:21" x14ac:dyDescent="0.25">
      <c r="A751" s="15">
        <v>54</v>
      </c>
      <c r="B751" s="12" t="s">
        <v>246</v>
      </c>
      <c r="C751" s="17">
        <v>102.22968473349223</v>
      </c>
      <c r="D751" s="18">
        <v>7.5435430477108156E-2</v>
      </c>
      <c r="E751" s="42">
        <v>0.13475552654184389</v>
      </c>
      <c r="F751" s="30">
        <v>4.1812849809506171E-3</v>
      </c>
      <c r="G751" s="41">
        <v>1.2307225252046945</v>
      </c>
      <c r="H751" s="41">
        <v>5.017928605892203E-2</v>
      </c>
      <c r="I751" s="30">
        <v>6.6238774556761595E-2</v>
      </c>
      <c r="J751" s="30">
        <v>1.7520064838473645E-3</v>
      </c>
      <c r="K751" s="19">
        <v>814.91157490612954</v>
      </c>
      <c r="L751" s="17">
        <v>23.752735626135177</v>
      </c>
      <c r="M751" s="17">
        <v>814.66775176783256</v>
      </c>
      <c r="N751" s="17">
        <v>22.844523528451077</v>
      </c>
      <c r="O751" s="17">
        <v>814.00394439697266</v>
      </c>
      <c r="P751" s="17">
        <v>55.317878723144531</v>
      </c>
      <c r="Q751" s="19">
        <v>100.02992915059762</v>
      </c>
      <c r="R751" s="21">
        <v>100.11150197924769</v>
      </c>
      <c r="S751" s="19">
        <v>814.91157490612954</v>
      </c>
      <c r="T751" s="17">
        <v>23.752735626135177</v>
      </c>
    </row>
    <row r="752" spans="1:21" x14ac:dyDescent="0.25">
      <c r="A752" s="15">
        <v>68</v>
      </c>
      <c r="B752" s="12" t="s">
        <v>260</v>
      </c>
      <c r="C752" s="17">
        <v>90.459196092483012</v>
      </c>
      <c r="D752" s="18">
        <v>1.0588425358349183</v>
      </c>
      <c r="E752" s="42">
        <v>0.13577507548780107</v>
      </c>
      <c r="F752" s="30">
        <v>3.5042595361686533E-3</v>
      </c>
      <c r="G752" s="41">
        <v>1.1509209653923751</v>
      </c>
      <c r="H752" s="41">
        <v>5.6544957620031297E-2</v>
      </c>
      <c r="I752" s="30">
        <v>6.1478628955540543E-2</v>
      </c>
      <c r="J752" s="30">
        <v>2.5701118284523609E-3</v>
      </c>
      <c r="K752" s="19">
        <v>820.70072690793029</v>
      </c>
      <c r="L752" s="17">
        <v>19.888842819165291</v>
      </c>
      <c r="M752" s="17">
        <v>777.67792701201836</v>
      </c>
      <c r="N752" s="17">
        <v>26.699271855137624</v>
      </c>
      <c r="O752" s="17">
        <v>656.09455108642578</v>
      </c>
      <c r="P752" s="17">
        <v>89.75982666015625</v>
      </c>
      <c r="Q752" s="19">
        <v>105.53221306681719</v>
      </c>
      <c r="R752" s="21">
        <v>125.08878873463183</v>
      </c>
      <c r="S752" s="19">
        <v>820.70072690793029</v>
      </c>
      <c r="T752" s="17">
        <v>19.888842819165291</v>
      </c>
      <c r="U752" s="20"/>
    </row>
    <row r="753" spans="1:21" x14ac:dyDescent="0.25">
      <c r="A753" s="15">
        <v>57</v>
      </c>
      <c r="B753" s="12" t="s">
        <v>249</v>
      </c>
      <c r="C753" s="17">
        <v>378.91226611864056</v>
      </c>
      <c r="D753" s="18">
        <v>0.10304670183242963</v>
      </c>
      <c r="E753" s="42">
        <v>0.1358300320791227</v>
      </c>
      <c r="F753" s="30">
        <v>3.7512026419288841E-3</v>
      </c>
      <c r="G753" s="41">
        <v>1.1964825079877492</v>
      </c>
      <c r="H753" s="41">
        <v>3.9763969858374319E-2</v>
      </c>
      <c r="I753" s="30">
        <v>6.3886526435938243E-2</v>
      </c>
      <c r="J753" s="30">
        <v>1.1811411253549503E-3</v>
      </c>
      <c r="K753" s="19">
        <v>821.01263105887892</v>
      </c>
      <c r="L753" s="17">
        <v>21.289377582874465</v>
      </c>
      <c r="M753" s="17">
        <v>798.96148735136319</v>
      </c>
      <c r="N753" s="17">
        <v>18.383971962399698</v>
      </c>
      <c r="O753" s="17">
        <v>737.94841766357422</v>
      </c>
      <c r="P753" s="17">
        <v>39.1387939453125</v>
      </c>
      <c r="Q753" s="19">
        <v>102.75997580066311</v>
      </c>
      <c r="R753" s="21">
        <v>111.25610021067531</v>
      </c>
      <c r="S753" s="19">
        <v>821.01263105887892</v>
      </c>
      <c r="T753" s="17">
        <v>21.289377582874465</v>
      </c>
    </row>
    <row r="754" spans="1:21" x14ac:dyDescent="0.25">
      <c r="A754" s="15">
        <v>53</v>
      </c>
      <c r="B754" s="12" t="s">
        <v>245</v>
      </c>
      <c r="C754" s="17">
        <v>216.78557058530339</v>
      </c>
      <c r="D754" s="18" t="s">
        <v>880</v>
      </c>
      <c r="E754" s="42">
        <v>0.13616801334997894</v>
      </c>
      <c r="F754" s="30">
        <v>3.627929757178152E-3</v>
      </c>
      <c r="G754" s="41">
        <v>1.216272765962068</v>
      </c>
      <c r="H754" s="41">
        <v>4.0026883921930108E-2</v>
      </c>
      <c r="I754" s="30">
        <v>6.4782037980353632E-2</v>
      </c>
      <c r="J754" s="30">
        <v>1.2514528630647756E-3</v>
      </c>
      <c r="K754" s="19">
        <v>822.93049983017659</v>
      </c>
      <c r="L754" s="17">
        <v>20.583631342828312</v>
      </c>
      <c r="M754" s="17">
        <v>808.06909746989913</v>
      </c>
      <c r="N754" s="17">
        <v>18.340269317464731</v>
      </c>
      <c r="O754" s="17">
        <v>767.34066009521484</v>
      </c>
      <c r="P754" s="17">
        <v>40.698051452636719</v>
      </c>
      <c r="Q754" s="19">
        <v>101.83912519446781</v>
      </c>
      <c r="R754" s="21">
        <v>107.24447988043066</v>
      </c>
      <c r="S754" s="19">
        <v>822.93049983017659</v>
      </c>
      <c r="T754" s="17">
        <v>20.583631342828312</v>
      </c>
    </row>
    <row r="755" spans="1:21" x14ac:dyDescent="0.25">
      <c r="A755" s="15">
        <v>7</v>
      </c>
      <c r="B755" s="12" t="s">
        <v>199</v>
      </c>
      <c r="C755" s="17">
        <v>47.57764793921902</v>
      </c>
      <c r="D755" s="18" t="s">
        <v>880</v>
      </c>
      <c r="E755" s="42">
        <v>0.13670905808304798</v>
      </c>
      <c r="F755" s="30">
        <v>5.9765731257105164E-3</v>
      </c>
      <c r="G755" s="41">
        <v>1.2420874740237158</v>
      </c>
      <c r="H755" s="41">
        <v>6.9258755022087809E-2</v>
      </c>
      <c r="I755" s="30">
        <v>6.58951750959159E-2</v>
      </c>
      <c r="J755" s="30">
        <v>2.2807321077361132E-3</v>
      </c>
      <c r="K755" s="19">
        <v>825.99946131056686</v>
      </c>
      <c r="L755" s="17">
        <v>33.893086995576141</v>
      </c>
      <c r="M755" s="17">
        <v>819.8277300670469</v>
      </c>
      <c r="N755" s="17">
        <v>31.37546941933698</v>
      </c>
      <c r="O755" s="17">
        <v>803.12252044677734</v>
      </c>
      <c r="P755" s="17">
        <v>72.536468505859375</v>
      </c>
      <c r="Q755" s="19">
        <v>100.75280830559552</v>
      </c>
      <c r="R755" s="21">
        <v>102.8484994856156</v>
      </c>
      <c r="S755" s="19">
        <v>825.99946131056686</v>
      </c>
      <c r="T755" s="17">
        <v>33.893086995576141</v>
      </c>
    </row>
    <row r="756" spans="1:21" x14ac:dyDescent="0.25">
      <c r="A756" s="15">
        <v>20</v>
      </c>
      <c r="B756" s="12" t="s">
        <v>212</v>
      </c>
      <c r="C756" s="17">
        <v>39.735424592823982</v>
      </c>
      <c r="D756" s="18">
        <v>0.53047618415556386</v>
      </c>
      <c r="E756" s="42">
        <v>0.14118976101328079</v>
      </c>
      <c r="F756" s="30">
        <v>4.960797718808729E-3</v>
      </c>
      <c r="G756" s="41">
        <v>1.50668966588164</v>
      </c>
      <c r="H756" s="41">
        <v>9.8739451331135958E-2</v>
      </c>
      <c r="I756" s="30">
        <v>7.7396145373625283E-2</v>
      </c>
      <c r="J756" s="30">
        <v>4.2814788158594165E-3</v>
      </c>
      <c r="K756" s="19">
        <v>851.35929990331067</v>
      </c>
      <c r="L756" s="17">
        <v>28.022094628879415</v>
      </c>
      <c r="M756" s="17">
        <v>933.09948161678039</v>
      </c>
      <c r="N756" s="17">
        <v>40.017026818031525</v>
      </c>
      <c r="O756" s="17">
        <v>1131.4821243286133</v>
      </c>
      <c r="P756" s="17">
        <v>110.33058166503906</v>
      </c>
      <c r="Q756" s="19">
        <v>91.239928504532159</v>
      </c>
      <c r="R756" s="21">
        <v>75.242841366891327</v>
      </c>
      <c r="S756" s="19">
        <v>851.35929990331067</v>
      </c>
      <c r="T756" s="17">
        <v>28.022094628879415</v>
      </c>
    </row>
    <row r="757" spans="1:21" x14ac:dyDescent="0.25">
      <c r="A757" s="15">
        <v>37</v>
      </c>
      <c r="B757" s="12" t="s">
        <v>229</v>
      </c>
      <c r="C757" s="17">
        <v>299.07186086323372</v>
      </c>
      <c r="D757" s="18">
        <v>8.8438081045811412E-2</v>
      </c>
      <c r="E757" s="42">
        <v>0.14121734052379886</v>
      </c>
      <c r="F757" s="30">
        <v>2.7679610432854544E-3</v>
      </c>
      <c r="G757" s="41">
        <v>1.2987339119102961</v>
      </c>
      <c r="H757" s="41">
        <v>2.9702864600108684E-2</v>
      </c>
      <c r="I757" s="30">
        <v>6.6700774633154464E-2</v>
      </c>
      <c r="J757" s="30">
        <v>7.8604449665425793E-4</v>
      </c>
      <c r="K757" s="19">
        <v>851.51508562383935</v>
      </c>
      <c r="L757" s="17">
        <v>15.634956259530327</v>
      </c>
      <c r="M757" s="17">
        <v>845.16271339462082</v>
      </c>
      <c r="N757" s="17">
        <v>13.120902719106141</v>
      </c>
      <c r="O757" s="17">
        <v>828.51886749267578</v>
      </c>
      <c r="P757" s="17">
        <v>24.580955505371094</v>
      </c>
      <c r="Q757" s="19">
        <v>100.75161529591196</v>
      </c>
      <c r="R757" s="21">
        <v>102.77558170772339</v>
      </c>
      <c r="S757" s="19">
        <v>851.51508562383935</v>
      </c>
      <c r="T757" s="17">
        <v>15.634956259530327</v>
      </c>
    </row>
    <row r="758" spans="1:21" x14ac:dyDescent="0.25">
      <c r="A758" s="15">
        <v>71</v>
      </c>
      <c r="B758" s="12" t="s">
        <v>263</v>
      </c>
      <c r="C758" s="17">
        <v>366.82946271816149</v>
      </c>
      <c r="D758" s="18">
        <v>0.12319939895741717</v>
      </c>
      <c r="E758" s="42">
        <v>0.14147125248780437</v>
      </c>
      <c r="F758" s="30">
        <v>3.9026744380485246E-3</v>
      </c>
      <c r="G758" s="41">
        <v>1.2480484544990489</v>
      </c>
      <c r="H758" s="41">
        <v>4.311958781232051E-2</v>
      </c>
      <c r="I758" s="30">
        <v>6.398261318182219E-2</v>
      </c>
      <c r="J758" s="30">
        <v>1.3308833848258881E-3</v>
      </c>
      <c r="K758" s="19">
        <v>852.94915678105451</v>
      </c>
      <c r="L758" s="17">
        <v>22.039576503227636</v>
      </c>
      <c r="M758" s="17">
        <v>822.52372065960242</v>
      </c>
      <c r="N758" s="17">
        <v>19.478347616868746</v>
      </c>
      <c r="O758" s="17">
        <v>741.12415313720703</v>
      </c>
      <c r="P758" s="17">
        <v>44.012069702148438</v>
      </c>
      <c r="Q758" s="19">
        <v>103.69903449070783</v>
      </c>
      <c r="R758" s="21">
        <v>115.08856554876641</v>
      </c>
      <c r="S758" s="19">
        <v>852.94915678105451</v>
      </c>
      <c r="T758" s="17">
        <v>22.039576503227636</v>
      </c>
    </row>
    <row r="759" spans="1:21" x14ac:dyDescent="0.25">
      <c r="A759" s="15">
        <v>69</v>
      </c>
      <c r="B759" s="12" t="s">
        <v>261</v>
      </c>
      <c r="C759" s="17">
        <v>98.1609190932773</v>
      </c>
      <c r="D759" s="18">
        <v>0.10481116508583657</v>
      </c>
      <c r="E759" s="42">
        <v>0.14603204824662563</v>
      </c>
      <c r="F759" s="30">
        <v>3.6309246946180981E-3</v>
      </c>
      <c r="G759" s="41">
        <v>1.2993012964524877</v>
      </c>
      <c r="H759" s="41">
        <v>4.6891366060750554E-2</v>
      </c>
      <c r="I759" s="30">
        <v>6.4529815052377454E-2</v>
      </c>
      <c r="J759" s="30">
        <v>1.687984389511388E-3</v>
      </c>
      <c r="K759" s="19">
        <v>878.65392388782016</v>
      </c>
      <c r="L759" s="17">
        <v>20.423310484466299</v>
      </c>
      <c r="M759" s="17">
        <v>845.41330419074927</v>
      </c>
      <c r="N759" s="17">
        <v>20.710335329958866</v>
      </c>
      <c r="O759" s="17">
        <v>759.11998748779297</v>
      </c>
      <c r="P759" s="17">
        <v>55.189132690429688</v>
      </c>
      <c r="Q759" s="19">
        <v>103.93187799769601</v>
      </c>
      <c r="R759" s="21">
        <v>115.74638243890915</v>
      </c>
      <c r="S759" s="19">
        <v>878.65392388782016</v>
      </c>
      <c r="T759" s="17">
        <v>20.423310484466299</v>
      </c>
    </row>
    <row r="760" spans="1:21" x14ac:dyDescent="0.25">
      <c r="A760" s="15">
        <v>35</v>
      </c>
      <c r="B760" s="12" t="s">
        <v>227</v>
      </c>
      <c r="C760" s="17">
        <v>442.52435441546766</v>
      </c>
      <c r="D760" s="18">
        <v>0.48905780319200548</v>
      </c>
      <c r="E760" s="42">
        <v>0.14657233222552291</v>
      </c>
      <c r="F760" s="30">
        <v>2.9485114791202608E-3</v>
      </c>
      <c r="G760" s="41">
        <v>1.3696124538695917</v>
      </c>
      <c r="H760" s="41">
        <v>3.6862744614199923E-2</v>
      </c>
      <c r="I760" s="30">
        <v>6.7771082611661454E-2</v>
      </c>
      <c r="J760" s="30">
        <v>1.211818036330223E-3</v>
      </c>
      <c r="K760" s="19">
        <v>881.69219960673036</v>
      </c>
      <c r="L760" s="17">
        <v>16.577022620273851</v>
      </c>
      <c r="M760" s="17">
        <v>875.99778666996781</v>
      </c>
      <c r="N760" s="17">
        <v>15.797024500717498</v>
      </c>
      <c r="O760" s="17">
        <v>861.63043975830078</v>
      </c>
      <c r="P760" s="17">
        <v>37.107467651367188</v>
      </c>
      <c r="Q760" s="19">
        <v>100.65004878133419</v>
      </c>
      <c r="R760" s="21">
        <v>102.32834854976306</v>
      </c>
      <c r="S760" s="19">
        <v>881.69219960673036</v>
      </c>
      <c r="T760" s="17">
        <v>16.577022620273851</v>
      </c>
    </row>
    <row r="761" spans="1:21" x14ac:dyDescent="0.25">
      <c r="A761" s="15">
        <v>4</v>
      </c>
      <c r="B761" s="12" t="s">
        <v>196</v>
      </c>
      <c r="C761" s="17">
        <v>22.343812671237529</v>
      </c>
      <c r="D761" s="18">
        <v>1.2881897106470519</v>
      </c>
      <c r="E761" s="42">
        <v>0.14795016770239705</v>
      </c>
      <c r="F761" s="30">
        <v>6.4808902258454443E-3</v>
      </c>
      <c r="G761" s="41">
        <v>1.3520334114973234</v>
      </c>
      <c r="H761" s="41">
        <v>9.7195902984304597E-2</v>
      </c>
      <c r="I761" s="30">
        <v>6.6278197299040456E-2</v>
      </c>
      <c r="J761" s="30">
        <v>3.7779412513578338E-3</v>
      </c>
      <c r="K761" s="19">
        <v>889.43395236564322</v>
      </c>
      <c r="L761" s="17">
        <v>36.393217352978752</v>
      </c>
      <c r="M761" s="17">
        <v>868.437056916355</v>
      </c>
      <c r="N761" s="17">
        <v>41.983803372893362</v>
      </c>
      <c r="O761" s="17">
        <v>815.24372100830078</v>
      </c>
      <c r="P761" s="17">
        <v>119.36187744140625</v>
      </c>
      <c r="Q761" s="19">
        <v>102.41777976677365</v>
      </c>
      <c r="R761" s="21">
        <v>109.10037445803118</v>
      </c>
      <c r="S761" s="19">
        <v>889.43395236564322</v>
      </c>
      <c r="T761" s="17">
        <v>36.393217352978752</v>
      </c>
    </row>
    <row r="762" spans="1:21" x14ac:dyDescent="0.25">
      <c r="A762" s="15">
        <v>59</v>
      </c>
      <c r="B762" s="12" t="s">
        <v>251</v>
      </c>
      <c r="C762" s="17">
        <v>104.07408056003224</v>
      </c>
      <c r="D762" s="18" t="s">
        <v>880</v>
      </c>
      <c r="E762" s="42">
        <v>0.14995106103702041</v>
      </c>
      <c r="F762" s="30">
        <v>4.1930343574783542E-3</v>
      </c>
      <c r="G762" s="41">
        <v>1.4144469921381224</v>
      </c>
      <c r="H762" s="41">
        <v>5.2081070324077432E-2</v>
      </c>
      <c r="I762" s="30">
        <v>6.8412562608801838E-2</v>
      </c>
      <c r="J762" s="30">
        <v>1.6388479762069418E-3</v>
      </c>
      <c r="K762" s="19">
        <v>900.6600003201213</v>
      </c>
      <c r="L762" s="17">
        <v>23.504726110427498</v>
      </c>
      <c r="M762" s="17">
        <v>895.02997626026718</v>
      </c>
      <c r="N762" s="17">
        <v>21.905819650495459</v>
      </c>
      <c r="O762" s="17">
        <v>881.15215301513672</v>
      </c>
      <c r="P762" s="17">
        <v>49.567222595214844</v>
      </c>
      <c r="Q762" s="19">
        <v>100.62903189939829</v>
      </c>
      <c r="R762" s="21">
        <v>102.21390224585305</v>
      </c>
      <c r="S762" s="19">
        <v>900.6600003201213</v>
      </c>
      <c r="T762" s="17">
        <v>23.504726110427498</v>
      </c>
    </row>
    <row r="763" spans="1:21" x14ac:dyDescent="0.25">
      <c r="A763" s="15">
        <v>8</v>
      </c>
      <c r="B763" s="12" t="s">
        <v>200</v>
      </c>
      <c r="C763" s="17">
        <v>46.1209014440673</v>
      </c>
      <c r="D763" s="18" t="s">
        <v>880</v>
      </c>
      <c r="E763" s="42">
        <v>0.15201764746954771</v>
      </c>
      <c r="F763" s="30">
        <v>6.1906162126884063E-3</v>
      </c>
      <c r="G763" s="41">
        <v>1.4765180346768936</v>
      </c>
      <c r="H763" s="41">
        <v>7.2629848026662031E-2</v>
      </c>
      <c r="I763" s="30">
        <v>7.044391329108135E-2</v>
      </c>
      <c r="J763" s="30">
        <v>1.9436490573898459E-3</v>
      </c>
      <c r="K763" s="19">
        <v>912.23413356763581</v>
      </c>
      <c r="L763" s="17">
        <v>34.640419016650128</v>
      </c>
      <c r="M763" s="17">
        <v>920.80373188226451</v>
      </c>
      <c r="N763" s="17">
        <v>29.787092179042531</v>
      </c>
      <c r="O763" s="17">
        <v>941.39575958251953</v>
      </c>
      <c r="P763" s="17">
        <v>56.562423706054688</v>
      </c>
      <c r="Q763" s="19">
        <v>99.0693349714047</v>
      </c>
      <c r="R763" s="21">
        <v>96.90229898339291</v>
      </c>
      <c r="S763" s="19">
        <v>912.23413356763581</v>
      </c>
      <c r="T763" s="17">
        <v>34.640419016650128</v>
      </c>
    </row>
    <row r="764" spans="1:21" x14ac:dyDescent="0.25">
      <c r="A764" s="15">
        <v>40</v>
      </c>
      <c r="B764" s="12" t="s">
        <v>232</v>
      </c>
      <c r="C764" s="17">
        <v>221.61906039717033</v>
      </c>
      <c r="D764" s="18" t="s">
        <v>880</v>
      </c>
      <c r="E764" s="42">
        <v>0.18573714322797924</v>
      </c>
      <c r="F764" s="30">
        <v>4.5573124967071095E-3</v>
      </c>
      <c r="G764" s="41">
        <v>1.6405879784930393</v>
      </c>
      <c r="H764" s="41">
        <v>5.7775479559368806E-2</v>
      </c>
      <c r="I764" s="30">
        <v>6.4061851837838149E-2</v>
      </c>
      <c r="J764" s="30">
        <v>1.6183155230696602E-3</v>
      </c>
      <c r="K764" s="19">
        <v>1098.2056532109789</v>
      </c>
      <c r="L764" s="17">
        <v>24.775745485535708</v>
      </c>
      <c r="M764" s="17">
        <v>985.9385809881237</v>
      </c>
      <c r="N764" s="17">
        <v>22.219902289464471</v>
      </c>
      <c r="O764" s="17">
        <v>743.74675750732422</v>
      </c>
      <c r="P764" s="17">
        <v>53.434371948242188</v>
      </c>
      <c r="Q764" s="19">
        <v>111.38682209903372</v>
      </c>
      <c r="R764" s="21">
        <v>147.65854669291301</v>
      </c>
      <c r="S764" s="33" t="s">
        <v>706</v>
      </c>
      <c r="T764" s="34" t="s">
        <v>706</v>
      </c>
    </row>
    <row r="765" spans="1:21" x14ac:dyDescent="0.25">
      <c r="A765" s="15">
        <v>67</v>
      </c>
      <c r="B765" s="12" t="s">
        <v>259</v>
      </c>
      <c r="C765" s="17">
        <v>626.74301538297391</v>
      </c>
      <c r="D765" s="18">
        <v>0.74465865351900984</v>
      </c>
      <c r="E765" s="42">
        <v>0.26847471125728672</v>
      </c>
      <c r="F765" s="30">
        <v>8.1815486958185246E-3</v>
      </c>
      <c r="G765" s="41">
        <v>5.0428426714277448</v>
      </c>
      <c r="H765" s="41">
        <v>0.19807781903563557</v>
      </c>
      <c r="I765" s="30">
        <v>0.13622937381713862</v>
      </c>
      <c r="J765" s="30">
        <v>3.3760809755360266E-3</v>
      </c>
      <c r="K765" s="19">
        <v>1533.0056334445321</v>
      </c>
      <c r="L765" s="17">
        <v>41.578032677939973</v>
      </c>
      <c r="M765" s="17">
        <v>1826.5467250798195</v>
      </c>
      <c r="N765" s="17">
        <v>33.295081708939847</v>
      </c>
      <c r="O765" s="17">
        <v>2179.875373840332</v>
      </c>
      <c r="P765" s="17">
        <v>43.153762817382813</v>
      </c>
      <c r="Q765" s="19">
        <v>83.929176976161955</v>
      </c>
      <c r="R765" s="21">
        <v>70.325379691032708</v>
      </c>
      <c r="S765" s="33" t="s">
        <v>706</v>
      </c>
      <c r="T765" s="34" t="s">
        <v>706</v>
      </c>
    </row>
    <row r="766" spans="1:21" x14ac:dyDescent="0.25">
      <c r="A766" s="15">
        <v>33</v>
      </c>
      <c r="B766" s="12" t="s">
        <v>225</v>
      </c>
      <c r="C766" s="17">
        <v>1750.5061642833462</v>
      </c>
      <c r="D766" s="18">
        <v>0.8004772622547911</v>
      </c>
      <c r="E766" s="42">
        <v>0.27266734409106569</v>
      </c>
      <c r="F766" s="30">
        <v>8.7536492976808388E-3</v>
      </c>
      <c r="G766" s="41">
        <v>6.0861035366372214</v>
      </c>
      <c r="H766" s="41">
        <v>0.20483904653891821</v>
      </c>
      <c r="I766" s="30">
        <v>0.16188437527546584</v>
      </c>
      <c r="J766" s="30">
        <v>1.6360039853419964E-3</v>
      </c>
      <c r="K766" s="19">
        <v>1554.2768576205717</v>
      </c>
      <c r="L766" s="17">
        <v>44.338939265604608</v>
      </c>
      <c r="M766" s="17">
        <v>1988.2577222650941</v>
      </c>
      <c r="N766" s="17">
        <v>29.360008398750097</v>
      </c>
      <c r="O766" s="17">
        <v>2475.5048751831055</v>
      </c>
      <c r="P766" s="17">
        <v>17.05169677734375</v>
      </c>
      <c r="Q766" s="19">
        <v>78.172806282370885</v>
      </c>
      <c r="R766" s="21">
        <v>62.78625718745986</v>
      </c>
      <c r="S766" s="33" t="s">
        <v>706</v>
      </c>
      <c r="T766" s="34" t="s">
        <v>706</v>
      </c>
    </row>
    <row r="767" spans="1:21" x14ac:dyDescent="0.25">
      <c r="A767" s="15">
        <v>14</v>
      </c>
      <c r="B767" s="12" t="s">
        <v>206</v>
      </c>
      <c r="C767" s="17">
        <v>331.91659683530543</v>
      </c>
      <c r="D767" s="18">
        <v>7.3544743287371608E-2</v>
      </c>
      <c r="E767" s="42">
        <v>0.321548285169452</v>
      </c>
      <c r="F767" s="30">
        <v>8.7390259087236632E-3</v>
      </c>
      <c r="G767" s="41">
        <v>4.9469388342028875</v>
      </c>
      <c r="H767" s="41">
        <v>0.1428612873755728</v>
      </c>
      <c r="I767" s="30">
        <v>0.11158069651736421</v>
      </c>
      <c r="J767" s="30">
        <v>1.0894948007924203E-3</v>
      </c>
      <c r="K767" s="19">
        <v>1797.2280832070094</v>
      </c>
      <c r="L767" s="17">
        <v>42.627565394960925</v>
      </c>
      <c r="M767" s="17">
        <v>1810.3026912929606</v>
      </c>
      <c r="N767" s="17">
        <v>24.396895244670304</v>
      </c>
      <c r="O767" s="17">
        <v>1825.3850936889648</v>
      </c>
      <c r="P767" s="17">
        <v>17.709732055664063</v>
      </c>
      <c r="Q767" s="19">
        <v>99.27776674316199</v>
      </c>
      <c r="R767" s="21">
        <v>98.457475599022658</v>
      </c>
      <c r="S767" s="19">
        <v>1825.3850936889648</v>
      </c>
      <c r="T767" s="17">
        <v>17.709732055664063</v>
      </c>
    </row>
    <row r="768" spans="1:21" x14ac:dyDescent="0.25">
      <c r="A768" s="15">
        <v>46</v>
      </c>
      <c r="B768" s="12" t="s">
        <v>238</v>
      </c>
      <c r="C768" s="17">
        <v>66.245435231462665</v>
      </c>
      <c r="D768" s="18">
        <v>0.19349568699812031</v>
      </c>
      <c r="E768" s="42">
        <v>0.43587048100164427</v>
      </c>
      <c r="F768" s="30">
        <v>1.1178821235576307E-2</v>
      </c>
      <c r="G768" s="41">
        <v>9.8338942234292936</v>
      </c>
      <c r="H768" s="41">
        <v>0.28793818044910607</v>
      </c>
      <c r="I768" s="30">
        <v>0.16363145799920828</v>
      </c>
      <c r="J768" s="30">
        <v>2.311518085280516E-3</v>
      </c>
      <c r="K768" s="19">
        <v>2332.0522933651414</v>
      </c>
      <c r="L768" s="17">
        <v>50.187287790701475</v>
      </c>
      <c r="M768" s="17">
        <v>2419.3324605754447</v>
      </c>
      <c r="N768" s="17">
        <v>26.992733305223737</v>
      </c>
      <c r="O768" s="17">
        <v>2493.596076965332</v>
      </c>
      <c r="P768" s="17">
        <v>23.794174194335938</v>
      </c>
      <c r="Q768" s="19">
        <v>96.392386386220636</v>
      </c>
      <c r="R768" s="21">
        <v>93.521653924127648</v>
      </c>
      <c r="S768" s="19">
        <v>2493.596076965332</v>
      </c>
      <c r="T768" s="17">
        <v>23.794174194335938</v>
      </c>
      <c r="U768" s="20"/>
    </row>
    <row r="769" spans="1:21" x14ac:dyDescent="0.25">
      <c r="A769" s="15">
        <v>50</v>
      </c>
      <c r="B769" s="12" t="s">
        <v>242</v>
      </c>
      <c r="C769" s="17">
        <v>204.56161128909585</v>
      </c>
      <c r="D769" s="18">
        <v>1.2105433778731328E-2</v>
      </c>
      <c r="E769" s="42">
        <v>0.45763223493109495</v>
      </c>
      <c r="F769" s="30">
        <v>1.1847913047150821E-2</v>
      </c>
      <c r="G769" s="41">
        <v>11.047889001663414</v>
      </c>
      <c r="H769" s="41">
        <v>0.32893894579886351</v>
      </c>
      <c r="I769" s="30">
        <v>0.17509003098467485</v>
      </c>
      <c r="J769" s="30">
        <v>2.5745684227641342E-3</v>
      </c>
      <c r="K769" s="19">
        <v>2429.016710839267</v>
      </c>
      <c r="L769" s="17">
        <v>52.39715010749137</v>
      </c>
      <c r="M769" s="17">
        <v>2527.176177088646</v>
      </c>
      <c r="N769" s="17">
        <v>27.729510084669755</v>
      </c>
      <c r="O769" s="17">
        <v>2606.968879699707</v>
      </c>
      <c r="P769" s="17">
        <v>24.499893188476563</v>
      </c>
      <c r="Q769" s="19">
        <v>96.115843955032034</v>
      </c>
      <c r="R769" s="21">
        <v>93.173981851254851</v>
      </c>
      <c r="S769" s="19">
        <v>2606.968879699707</v>
      </c>
      <c r="T769" s="17">
        <v>24.499893188476563</v>
      </c>
    </row>
    <row r="770" spans="1:21" x14ac:dyDescent="0.25">
      <c r="A770" s="15">
        <v>12</v>
      </c>
      <c r="B770" s="12" t="s">
        <v>204</v>
      </c>
      <c r="C770" s="17">
        <v>575.71880869365634</v>
      </c>
      <c r="D770" s="18" t="s">
        <v>880</v>
      </c>
      <c r="E770" s="42">
        <v>0.476575002203527</v>
      </c>
      <c r="F770" s="30">
        <v>1.6000029432619776E-2</v>
      </c>
      <c r="G770" s="41">
        <v>10.685811366970114</v>
      </c>
      <c r="H770" s="41">
        <v>0.39421852053618073</v>
      </c>
      <c r="I770" s="30">
        <v>0.16262037948076885</v>
      </c>
      <c r="J770" s="30">
        <v>2.4868681136553904E-3</v>
      </c>
      <c r="K770" s="19">
        <v>2512.2491987686517</v>
      </c>
      <c r="L770" s="17">
        <v>69.853227335011752</v>
      </c>
      <c r="M770" s="17">
        <v>2496.1927219432487</v>
      </c>
      <c r="N770" s="17">
        <v>34.266748088401755</v>
      </c>
      <c r="O770" s="17">
        <v>2483.1533432006836</v>
      </c>
      <c r="P770" s="17">
        <v>25.787353515625</v>
      </c>
      <c r="Q770" s="19">
        <v>100.6432386684031</v>
      </c>
      <c r="R770" s="21">
        <v>101.1717301167742</v>
      </c>
      <c r="S770" s="19">
        <v>2483.1533432006836</v>
      </c>
      <c r="T770" s="17">
        <v>25.787353515625</v>
      </c>
    </row>
    <row r="771" spans="1:21" x14ac:dyDescent="0.25">
      <c r="A771" s="15">
        <v>25</v>
      </c>
      <c r="B771" s="12" t="s">
        <v>217</v>
      </c>
      <c r="C771" s="17">
        <v>103.50088489565765</v>
      </c>
      <c r="D771" s="18" t="s">
        <v>880</v>
      </c>
      <c r="E771" s="42">
        <v>0.48472247309779887</v>
      </c>
      <c r="F771" s="30">
        <v>1.7773926436314216E-2</v>
      </c>
      <c r="G771" s="41">
        <v>10.740329488270707</v>
      </c>
      <c r="H771" s="41">
        <v>0.42030189978871613</v>
      </c>
      <c r="I771" s="30">
        <v>0.16070270043388224</v>
      </c>
      <c r="J771" s="30">
        <v>2.1966075652564481E-3</v>
      </c>
      <c r="K771" s="19">
        <v>2547.7204150475036</v>
      </c>
      <c r="L771" s="17">
        <v>77.172585612927833</v>
      </c>
      <c r="M771" s="17">
        <v>2500.9187992552756</v>
      </c>
      <c r="N771" s="17">
        <v>36.366090588963289</v>
      </c>
      <c r="O771" s="17">
        <v>2463.1357192993164</v>
      </c>
      <c r="P771" s="17">
        <v>23.093223571777344</v>
      </c>
      <c r="Q771" s="19">
        <v>101.8713768638216</v>
      </c>
      <c r="R771" s="21">
        <v>103.43402497415973</v>
      </c>
      <c r="S771" s="19">
        <v>2463.1357192993164</v>
      </c>
      <c r="T771" s="17">
        <v>23.093223571777344</v>
      </c>
      <c r="U771" s="20"/>
    </row>
    <row r="774" spans="1:21" ht="18.75" x14ac:dyDescent="0.3">
      <c r="A774" s="22" t="s">
        <v>266</v>
      </c>
      <c r="D774" s="14"/>
    </row>
    <row r="775" spans="1:21" x14ac:dyDescent="0.25">
      <c r="A775" s="2"/>
      <c r="B775" s="3"/>
      <c r="C775" s="4"/>
      <c r="D775" s="4"/>
      <c r="E775" s="46" t="s">
        <v>1</v>
      </c>
      <c r="F775" s="47"/>
      <c r="G775" s="47"/>
      <c r="H775" s="47"/>
      <c r="I775" s="47"/>
      <c r="J775" s="48"/>
      <c r="K775" s="46" t="s">
        <v>2</v>
      </c>
      <c r="L775" s="47"/>
      <c r="M775" s="47"/>
      <c r="N775" s="47"/>
      <c r="O775" s="47"/>
      <c r="P775" s="47"/>
      <c r="Q775" s="49" t="s">
        <v>3</v>
      </c>
      <c r="R775" s="53" t="s">
        <v>4</v>
      </c>
      <c r="S775" s="44" t="s">
        <v>5</v>
      </c>
      <c r="T775" s="44" t="s">
        <v>6</v>
      </c>
      <c r="U775" s="5"/>
    </row>
    <row r="776" spans="1:21" ht="15.75" thickBot="1" x14ac:dyDescent="0.3">
      <c r="A776" s="6" t="s">
        <v>8</v>
      </c>
      <c r="B776" s="7" t="s">
        <v>9</v>
      </c>
      <c r="C776" s="8" t="s">
        <v>10</v>
      </c>
      <c r="D776" s="8" t="s">
        <v>11</v>
      </c>
      <c r="E776" s="9" t="s">
        <v>12</v>
      </c>
      <c r="F776" s="8" t="s">
        <v>6</v>
      </c>
      <c r="G776" s="10" t="s">
        <v>13</v>
      </c>
      <c r="H776" s="8" t="s">
        <v>6</v>
      </c>
      <c r="I776" s="10" t="s">
        <v>14</v>
      </c>
      <c r="J776" s="11" t="s">
        <v>6</v>
      </c>
      <c r="K776" s="9" t="s">
        <v>12</v>
      </c>
      <c r="L776" s="8" t="s">
        <v>6</v>
      </c>
      <c r="M776" s="10" t="s">
        <v>13</v>
      </c>
      <c r="N776" s="8" t="s">
        <v>6</v>
      </c>
      <c r="O776" s="10" t="s">
        <v>14</v>
      </c>
      <c r="P776" s="8" t="s">
        <v>6</v>
      </c>
      <c r="Q776" s="50"/>
      <c r="R776" s="54"/>
      <c r="S776" s="45"/>
      <c r="T776" s="45"/>
      <c r="U776" s="5"/>
    </row>
    <row r="777" spans="1:21" x14ac:dyDescent="0.25">
      <c r="A777" s="15">
        <v>47</v>
      </c>
      <c r="B777" s="12" t="s">
        <v>313</v>
      </c>
      <c r="C777" s="17">
        <v>3332.5796473997812</v>
      </c>
      <c r="D777" s="18">
        <v>5.7299635815940455</v>
      </c>
      <c r="E777" s="42">
        <v>1.9214346749983548E-2</v>
      </c>
      <c r="F777" s="30">
        <v>6.4488785353122142E-4</v>
      </c>
      <c r="G777" s="41">
        <v>0.16097413873557423</v>
      </c>
      <c r="H777" s="41">
        <v>1.5873632379087312E-2</v>
      </c>
      <c r="I777" s="30">
        <v>6.0761601421139406E-2</v>
      </c>
      <c r="J777" s="43">
        <v>5.6339587134896915E-3</v>
      </c>
      <c r="K777" s="19">
        <v>122.6847303437571</v>
      </c>
      <c r="L777" s="17">
        <v>4.07871100086642</v>
      </c>
      <c r="M777" s="17">
        <v>151.55549319873191</v>
      </c>
      <c r="N777" s="17">
        <v>13.883876697524371</v>
      </c>
      <c r="O777" s="17">
        <v>630.87940216064453</v>
      </c>
      <c r="P777" s="17">
        <v>200.73413848876953</v>
      </c>
      <c r="Q777" s="19">
        <f>100*(K777/M777)</f>
        <v>80.950368577457553</v>
      </c>
      <c r="R777" s="21">
        <f>100*(K777/O777)</f>
        <v>19.446621640139895</v>
      </c>
      <c r="S777" s="17" t="s">
        <v>706</v>
      </c>
      <c r="T777" s="17" t="s">
        <v>706</v>
      </c>
      <c r="U777" s="5"/>
    </row>
    <row r="778" spans="1:21" x14ac:dyDescent="0.25">
      <c r="A778" s="15">
        <v>16</v>
      </c>
      <c r="B778" s="12" t="s">
        <v>282</v>
      </c>
      <c r="C778" s="17">
        <v>3046.2950183552298</v>
      </c>
      <c r="D778" s="18">
        <v>6.4387283823336379</v>
      </c>
      <c r="E778" s="42">
        <v>2.033251796958813E-2</v>
      </c>
      <c r="F778" s="30">
        <v>1.3724977109413651E-3</v>
      </c>
      <c r="G778" s="41">
        <v>0.17106145149782831</v>
      </c>
      <c r="H778" s="41">
        <v>1.7179838503797906E-2</v>
      </c>
      <c r="I778" s="30">
        <v>6.1018245128526986E-2</v>
      </c>
      <c r="J778" s="43">
        <v>4.5374545015954299E-3</v>
      </c>
      <c r="K778" s="19">
        <v>129.75293095967507</v>
      </c>
      <c r="L778" s="17">
        <v>8.671103506951404</v>
      </c>
      <c r="M778" s="17">
        <v>160.33970760376644</v>
      </c>
      <c r="N778" s="17">
        <v>14.89705637874475</v>
      </c>
      <c r="O778" s="17">
        <v>639.94884490966797</v>
      </c>
      <c r="P778" s="17">
        <v>160.4461669921875</v>
      </c>
      <c r="Q778" s="19">
        <f>100*(K778/M778)</f>
        <v>80.923766731770641</v>
      </c>
      <c r="R778" s="21">
        <f>100*(K778/O778)</f>
        <v>20.275516080975247</v>
      </c>
      <c r="S778" s="17" t="s">
        <v>706</v>
      </c>
      <c r="T778" s="17" t="s">
        <v>706</v>
      </c>
    </row>
    <row r="779" spans="1:21" x14ac:dyDescent="0.25">
      <c r="A779" s="15">
        <v>3</v>
      </c>
      <c r="B779" s="12" t="s">
        <v>269</v>
      </c>
      <c r="C779" s="17">
        <v>426.86341402984971</v>
      </c>
      <c r="D779" s="18">
        <v>0.34682305948437564</v>
      </c>
      <c r="E779" s="42">
        <v>4.4242550802104652E-2</v>
      </c>
      <c r="F779" s="30">
        <v>1.9182380574090598E-3</v>
      </c>
      <c r="G779" s="41">
        <v>0.39360107467927569</v>
      </c>
      <c r="H779" s="41">
        <v>1.9760873465316076E-2</v>
      </c>
      <c r="I779" s="30">
        <v>6.4523043209689462E-2</v>
      </c>
      <c r="J779" s="43">
        <v>1.6332350145431757E-3</v>
      </c>
      <c r="K779" s="19">
        <v>279.06781944756403</v>
      </c>
      <c r="L779" s="17">
        <v>11.841475293363317</v>
      </c>
      <c r="M779" s="17">
        <v>336.99659670927593</v>
      </c>
      <c r="N779" s="17">
        <v>14.398812786251341</v>
      </c>
      <c r="O779" s="17">
        <v>758.89110565185547</v>
      </c>
      <c r="P779" s="17">
        <v>53.410530090332031</v>
      </c>
      <c r="Q779" s="19">
        <f>100*(K779/M779)</f>
        <v>82.810278255810829</v>
      </c>
      <c r="R779" s="21">
        <f>100*(K779/O779)</f>
        <v>36.773104516471641</v>
      </c>
      <c r="S779" s="17" t="s">
        <v>706</v>
      </c>
      <c r="T779" s="17" t="s">
        <v>706</v>
      </c>
    </row>
    <row r="780" spans="1:21" x14ac:dyDescent="0.25">
      <c r="A780" s="15">
        <v>23</v>
      </c>
      <c r="B780" s="12" t="s">
        <v>289</v>
      </c>
      <c r="C780" s="17">
        <v>895.5509778580174</v>
      </c>
      <c r="D780" s="18">
        <v>0.20083447767092638</v>
      </c>
      <c r="E780" s="42">
        <v>6.6284631851551506E-2</v>
      </c>
      <c r="F780" s="30">
        <v>9.5201938422719956E-4</v>
      </c>
      <c r="G780" s="41">
        <v>0.4894357031065239</v>
      </c>
      <c r="H780" s="41">
        <v>1.1967073439461516E-2</v>
      </c>
      <c r="I780" s="30">
        <v>5.3552718716197704E-2</v>
      </c>
      <c r="J780" s="43">
        <v>1.0596882228766811E-3</v>
      </c>
      <c r="K780" s="19">
        <v>413.71945687252577</v>
      </c>
      <c r="L780" s="17">
        <v>5.7554192399278463</v>
      </c>
      <c r="M780" s="17">
        <v>404.52589275168481</v>
      </c>
      <c r="N780" s="17">
        <v>8.1584086017211064</v>
      </c>
      <c r="O780" s="17">
        <v>352.35881805419922</v>
      </c>
      <c r="P780" s="17">
        <v>44.722557067871094</v>
      </c>
      <c r="Q780" s="19">
        <f>100*(K780/M780)</f>
        <v>102.27267630714665</v>
      </c>
      <c r="R780" s="21">
        <f>100*(K780/O780)</f>
        <v>117.414248111392</v>
      </c>
      <c r="S780" s="19">
        <v>413.71945687252577</v>
      </c>
      <c r="T780" s="17">
        <v>5.7554192399278463</v>
      </c>
    </row>
    <row r="781" spans="1:21" x14ac:dyDescent="0.25">
      <c r="A781" s="15">
        <v>38</v>
      </c>
      <c r="B781" s="12" t="s">
        <v>304</v>
      </c>
      <c r="C781" s="17">
        <v>52.555856449837549</v>
      </c>
      <c r="D781" s="18">
        <v>3.7695809074773554</v>
      </c>
      <c r="E781" s="42">
        <v>8.3294222765911988E-2</v>
      </c>
      <c r="F781" s="30">
        <v>3.3499228321717256E-3</v>
      </c>
      <c r="G781" s="41">
        <v>0.32862243856751105</v>
      </c>
      <c r="H781" s="41">
        <v>5.1494247145469685E-2</v>
      </c>
      <c r="I781" s="30">
        <v>2.8614163821311562E-2</v>
      </c>
      <c r="J781" s="43">
        <v>4.333563744629427E-3</v>
      </c>
      <c r="K781" s="19">
        <v>515.73908953526802</v>
      </c>
      <c r="L781" s="17">
        <v>19.933977680953319</v>
      </c>
      <c r="M781" s="17">
        <v>288.51362642793276</v>
      </c>
      <c r="N781" s="17">
        <v>39.373556186954289</v>
      </c>
      <c r="O781" s="17" t="s">
        <v>706</v>
      </c>
      <c r="P781" s="17" t="s">
        <v>706</v>
      </c>
      <c r="Q781" s="19">
        <f>100*(K781/M781)</f>
        <v>178.75727254916796</v>
      </c>
      <c r="R781" s="21" t="s">
        <v>706</v>
      </c>
      <c r="S781" s="17" t="s">
        <v>706</v>
      </c>
      <c r="T781" s="17" t="s">
        <v>706</v>
      </c>
    </row>
    <row r="782" spans="1:21" x14ac:dyDescent="0.25">
      <c r="A782" s="15">
        <v>34</v>
      </c>
      <c r="B782" s="12" t="s">
        <v>300</v>
      </c>
      <c r="C782" s="17">
        <v>34.490832732274825</v>
      </c>
      <c r="D782" s="18" t="s">
        <v>880</v>
      </c>
      <c r="E782" s="42">
        <v>8.4987048077504346E-2</v>
      </c>
      <c r="F782" s="30">
        <v>3.0286732968806476E-3</v>
      </c>
      <c r="G782" s="41">
        <v>0.67895078085881677</v>
      </c>
      <c r="H782" s="41">
        <v>4.3864362919298537E-2</v>
      </c>
      <c r="I782" s="30">
        <v>5.7940771355306564E-2</v>
      </c>
      <c r="J782" s="43">
        <v>3.122336215965524E-3</v>
      </c>
      <c r="K782" s="19">
        <v>525.80448440286796</v>
      </c>
      <c r="L782" s="17">
        <v>17.994227633598285</v>
      </c>
      <c r="M782" s="17">
        <v>526.14008540258465</v>
      </c>
      <c r="N782" s="17">
        <v>26.533993202201827</v>
      </c>
      <c r="O782" s="17">
        <v>527.59647369384766</v>
      </c>
      <c r="P782" s="17">
        <v>118.31760406494141</v>
      </c>
      <c r="Q782" s="19">
        <f>100*(K782/M782)</f>
        <v>99.936214516052331</v>
      </c>
      <c r="R782" s="21">
        <f>100*(K782/O782)</f>
        <v>99.660348508693872</v>
      </c>
      <c r="S782" s="19">
        <v>525.80448440286796</v>
      </c>
      <c r="T782" s="17">
        <v>17.994227633598285</v>
      </c>
    </row>
    <row r="783" spans="1:21" x14ac:dyDescent="0.25">
      <c r="A783" s="15">
        <v>15</v>
      </c>
      <c r="B783" s="12" t="s">
        <v>281</v>
      </c>
      <c r="C783" s="17">
        <v>726.8539333303637</v>
      </c>
      <c r="D783" s="18">
        <v>7.1736709390019346E-2</v>
      </c>
      <c r="E783" s="42">
        <v>8.8649292717782144E-2</v>
      </c>
      <c r="F783" s="30">
        <v>1.6128115082683673E-3</v>
      </c>
      <c r="G783" s="41">
        <v>0.72795847475964903</v>
      </c>
      <c r="H783" s="41">
        <v>1.7684377368372972E-2</v>
      </c>
      <c r="I783" s="30">
        <v>5.9556621959842994E-2</v>
      </c>
      <c r="J783" s="43">
        <v>9.5877644751801109E-4</v>
      </c>
      <c r="K783" s="19">
        <v>547.52624784730551</v>
      </c>
      <c r="L783" s="17">
        <v>9.5499290306963758</v>
      </c>
      <c r="M783" s="17">
        <v>555.35425626514802</v>
      </c>
      <c r="N783" s="17">
        <v>10.392057626303767</v>
      </c>
      <c r="O783" s="17">
        <v>587.57305145263672</v>
      </c>
      <c r="P783" s="17">
        <v>34.933090209960938</v>
      </c>
      <c r="Q783" s="19">
        <f>100*(K783/M783)</f>
        <v>98.590447749426247</v>
      </c>
      <c r="R783" s="21">
        <f>100*(K783/O783)</f>
        <v>93.184370265735495</v>
      </c>
      <c r="S783" s="19">
        <v>547.52624784730551</v>
      </c>
      <c r="T783" s="17">
        <v>9.5499290306963758</v>
      </c>
    </row>
    <row r="784" spans="1:21" x14ac:dyDescent="0.25">
      <c r="A784" s="15">
        <v>44</v>
      </c>
      <c r="B784" s="12" t="s">
        <v>310</v>
      </c>
      <c r="C784" s="17">
        <v>34.615788528478397</v>
      </c>
      <c r="D784" s="18">
        <v>0.23739865815957722</v>
      </c>
      <c r="E784" s="42">
        <v>9.1969628813570542E-2</v>
      </c>
      <c r="F784" s="30">
        <v>3.2886179532164942E-3</v>
      </c>
      <c r="G784" s="41">
        <v>0.73537786150569451</v>
      </c>
      <c r="H784" s="41">
        <v>5.2487070864551622E-2</v>
      </c>
      <c r="I784" s="30">
        <v>5.799156684640077E-2</v>
      </c>
      <c r="J784" s="43">
        <v>3.5822077838920741E-3</v>
      </c>
      <c r="K784" s="19">
        <v>567.15699409627359</v>
      </c>
      <c r="L784" s="17">
        <v>19.413703142154191</v>
      </c>
      <c r="M784" s="17">
        <v>559.70470355678003</v>
      </c>
      <c r="N784" s="17">
        <v>30.719962081048436</v>
      </c>
      <c r="O784" s="17">
        <v>529.51335906982422</v>
      </c>
      <c r="P784" s="17">
        <v>135.65540313720703</v>
      </c>
      <c r="Q784" s="19">
        <f>100*(K784/M784)</f>
        <v>101.33146827106083</v>
      </c>
      <c r="R784" s="21">
        <f>100*(K784/O784)</f>
        <v>107.10910015425796</v>
      </c>
      <c r="S784" s="19">
        <v>567.15699409627359</v>
      </c>
      <c r="T784" s="17">
        <v>19.413703142154191</v>
      </c>
    </row>
    <row r="785" spans="1:21" x14ac:dyDescent="0.25">
      <c r="A785" s="15">
        <v>14</v>
      </c>
      <c r="B785" s="12" t="s">
        <v>280</v>
      </c>
      <c r="C785" s="17">
        <v>372.27476671117546</v>
      </c>
      <c r="D785" s="18" t="s">
        <v>880</v>
      </c>
      <c r="E785" s="42">
        <v>9.3074600805696836E-2</v>
      </c>
      <c r="F785" s="30">
        <v>1.4781172343496761E-3</v>
      </c>
      <c r="G785" s="41">
        <v>0.78232777118405983</v>
      </c>
      <c r="H785" s="41">
        <v>1.7958842756823239E-2</v>
      </c>
      <c r="I785" s="30">
        <v>6.096159062710288E-2</v>
      </c>
      <c r="J785" s="43">
        <v>1.0104848285252084E-3</v>
      </c>
      <c r="K785" s="19">
        <v>573.67665904987928</v>
      </c>
      <c r="L785" s="17">
        <v>8.7169298306857854</v>
      </c>
      <c r="M785" s="17">
        <v>586.8104245128435</v>
      </c>
      <c r="N785" s="17">
        <v>10.231407512291014</v>
      </c>
      <c r="O785" s="17">
        <v>637.95566558837891</v>
      </c>
      <c r="P785" s="17">
        <v>35.66741943359375</v>
      </c>
      <c r="Q785" s="19">
        <f>100*(K785/M785)</f>
        <v>97.761838421008363</v>
      </c>
      <c r="R785" s="21">
        <f>100*(K785/O785)</f>
        <v>89.924220442620268</v>
      </c>
      <c r="S785" s="19">
        <v>573.67665904987928</v>
      </c>
      <c r="T785" s="17">
        <v>8.7169298306857854</v>
      </c>
    </row>
    <row r="786" spans="1:21" x14ac:dyDescent="0.25">
      <c r="A786" s="15">
        <v>45</v>
      </c>
      <c r="B786" s="12" t="s">
        <v>311</v>
      </c>
      <c r="C786" s="17">
        <v>58.666743790644865</v>
      </c>
      <c r="D786" s="18">
        <v>0.73854453862179525</v>
      </c>
      <c r="E786" s="42">
        <v>9.4129649455380507E-2</v>
      </c>
      <c r="F786" s="30">
        <v>2.5742970230261761E-3</v>
      </c>
      <c r="G786" s="41">
        <v>0.80719932291916818</v>
      </c>
      <c r="H786" s="41">
        <v>4.399981027529494E-2</v>
      </c>
      <c r="I786" s="30">
        <v>6.2194656398724221E-2</v>
      </c>
      <c r="J786" s="30">
        <v>2.932608128978588E-3</v>
      </c>
      <c r="K786" s="19">
        <v>579.89561358284811</v>
      </c>
      <c r="L786" s="17">
        <v>15.166832005892559</v>
      </c>
      <c r="M786" s="17">
        <v>600.88166879646451</v>
      </c>
      <c r="N786" s="17">
        <v>24.726377440865065</v>
      </c>
      <c r="O786" s="17">
        <v>680.88054656982422</v>
      </c>
      <c r="P786" s="17">
        <v>100.85582733154297</v>
      </c>
      <c r="Q786" s="19">
        <f>100*(K786/M786)</f>
        <v>96.507456242482746</v>
      </c>
      <c r="R786" s="21">
        <f>100*(K786/O786)</f>
        <v>85.168480213493652</v>
      </c>
      <c r="S786" s="19">
        <v>579.89561358284811</v>
      </c>
      <c r="T786" s="17">
        <v>15.166832005892559</v>
      </c>
    </row>
    <row r="787" spans="1:21" x14ac:dyDescent="0.25">
      <c r="A787" s="15">
        <v>28</v>
      </c>
      <c r="B787" s="12" t="s">
        <v>294</v>
      </c>
      <c r="C787" s="17">
        <v>116.14507717776307</v>
      </c>
      <c r="D787" s="18" t="s">
        <v>880</v>
      </c>
      <c r="E787" s="42">
        <v>9.6536018443562896E-2</v>
      </c>
      <c r="F787" s="30">
        <v>2.7408875517993406E-3</v>
      </c>
      <c r="G787" s="41">
        <v>0.78966143767812658</v>
      </c>
      <c r="H787" s="41">
        <v>3.7573883705071996E-2</v>
      </c>
      <c r="I787" s="30">
        <v>5.932671106971367E-2</v>
      </c>
      <c r="J787" s="30">
        <v>2.2652745641864565E-3</v>
      </c>
      <c r="K787" s="19">
        <v>594.05748013952575</v>
      </c>
      <c r="L787" s="17">
        <v>16.112889497972333</v>
      </c>
      <c r="M787" s="17">
        <v>590.97980504778968</v>
      </c>
      <c r="N787" s="17">
        <v>21.321067257879179</v>
      </c>
      <c r="O787" s="17">
        <v>579.18071746826172</v>
      </c>
      <c r="P787" s="17">
        <v>83.031654357910156</v>
      </c>
      <c r="Q787" s="19">
        <f>100*(K787/M787)</f>
        <v>100.52077500203028</v>
      </c>
      <c r="R787" s="21">
        <f>100*(K787/O787)</f>
        <v>102.56858735496132</v>
      </c>
      <c r="S787" s="19">
        <v>594.05748013952575</v>
      </c>
      <c r="T787" s="17">
        <v>16.112889497972333</v>
      </c>
    </row>
    <row r="788" spans="1:21" x14ac:dyDescent="0.25">
      <c r="A788" s="15">
        <v>7</v>
      </c>
      <c r="B788" s="12" t="s">
        <v>273</v>
      </c>
      <c r="C788" s="17">
        <v>105.87359089717356</v>
      </c>
      <c r="D788" s="18" t="s">
        <v>880</v>
      </c>
      <c r="E788" s="42">
        <v>9.7276299565440802E-2</v>
      </c>
      <c r="F788" s="30">
        <v>2.4857546445814743E-3</v>
      </c>
      <c r="G788" s="41">
        <v>0.80655369156217405</v>
      </c>
      <c r="H788" s="41">
        <v>3.331783725881822E-2</v>
      </c>
      <c r="I788" s="30">
        <v>6.0134674849438768E-2</v>
      </c>
      <c r="J788" s="30">
        <v>1.9517759975701135E-3</v>
      </c>
      <c r="K788" s="19">
        <v>598.4079025099104</v>
      </c>
      <c r="L788" s="17">
        <v>14.603172359533573</v>
      </c>
      <c r="M788" s="17">
        <v>600.51885310712942</v>
      </c>
      <c r="N788" s="17">
        <v>18.72859018813557</v>
      </c>
      <c r="O788" s="17">
        <v>608.49666595458984</v>
      </c>
      <c r="P788" s="17">
        <v>70.214271545410156</v>
      </c>
      <c r="Q788" s="19">
        <f>100*(K788/M788)</f>
        <v>99.648478880172249</v>
      </c>
      <c r="R788" s="21">
        <f>100*(K788/O788)</f>
        <v>98.342018287174582</v>
      </c>
      <c r="S788" s="19">
        <v>598.4079025099104</v>
      </c>
      <c r="T788" s="17">
        <v>14.603172359533573</v>
      </c>
    </row>
    <row r="789" spans="1:21" x14ac:dyDescent="0.25">
      <c r="A789" s="15">
        <v>10</v>
      </c>
      <c r="B789" s="12" t="s">
        <v>276</v>
      </c>
      <c r="C789" s="17">
        <v>74.361283293784794</v>
      </c>
      <c r="D789" s="18">
        <v>0.97497474384734339</v>
      </c>
      <c r="E789" s="42">
        <v>9.7506262869267682E-2</v>
      </c>
      <c r="F789" s="30">
        <v>2.8762725191366703E-3</v>
      </c>
      <c r="G789" s="41">
        <v>0.85332571409831659</v>
      </c>
      <c r="H789" s="41">
        <v>4.4336551063490201E-2</v>
      </c>
      <c r="I789" s="30">
        <v>6.3471833896446991E-2</v>
      </c>
      <c r="J789" s="30">
        <v>2.714796063618608E-3</v>
      </c>
      <c r="K789" s="19">
        <v>599.75873420815947</v>
      </c>
      <c r="L789" s="17">
        <v>16.89383415684307</v>
      </c>
      <c r="M789" s="17">
        <v>626.47277096806636</v>
      </c>
      <c r="N789" s="17">
        <v>24.29533738959941</v>
      </c>
      <c r="O789" s="17">
        <v>724.14875030517578</v>
      </c>
      <c r="P789" s="17">
        <v>90.818405151367188</v>
      </c>
      <c r="Q789" s="19">
        <f>100*(K789/M789)</f>
        <v>95.735802416659439</v>
      </c>
      <c r="R789" s="21">
        <f>100*(K789/O789)</f>
        <v>82.822587756369799</v>
      </c>
      <c r="S789" s="19">
        <v>599.75873420815947</v>
      </c>
      <c r="T789" s="17">
        <v>16.89383415684307</v>
      </c>
    </row>
    <row r="790" spans="1:21" x14ac:dyDescent="0.25">
      <c r="A790" s="15">
        <v>37</v>
      </c>
      <c r="B790" s="12" t="s">
        <v>303</v>
      </c>
      <c r="C790" s="17">
        <v>263.34924497435856</v>
      </c>
      <c r="D790" s="18" t="s">
        <v>880</v>
      </c>
      <c r="E790" s="42">
        <v>9.7530229158237475E-2</v>
      </c>
      <c r="F790" s="30">
        <v>1.7446116216356079E-3</v>
      </c>
      <c r="G790" s="41">
        <v>0.8036013414651374</v>
      </c>
      <c r="H790" s="41">
        <v>2.5198127390072718E-2</v>
      </c>
      <c r="I790" s="30">
        <v>5.9758561365157087E-2</v>
      </c>
      <c r="J790" s="30">
        <v>1.5390040379113052E-3</v>
      </c>
      <c r="K790" s="19">
        <v>599.89949874313447</v>
      </c>
      <c r="L790" s="17">
        <v>10.246766592275776</v>
      </c>
      <c r="M790" s="17">
        <v>598.85811172806359</v>
      </c>
      <c r="N790" s="17">
        <v>14.186847070098622</v>
      </c>
      <c r="O790" s="17">
        <v>594.91634368896484</v>
      </c>
      <c r="P790" s="17">
        <v>55.828094482421875</v>
      </c>
      <c r="Q790" s="19">
        <f>100*(K790/M790)</f>
        <v>100.17389545113882</v>
      </c>
      <c r="R790" s="21">
        <f>100*(K790/O790)</f>
        <v>100.83762281991953</v>
      </c>
      <c r="S790" s="19">
        <v>599.89949874313447</v>
      </c>
      <c r="T790" s="17">
        <v>10.246766592275776</v>
      </c>
    </row>
    <row r="791" spans="1:21" x14ac:dyDescent="0.25">
      <c r="A791" s="15">
        <v>9</v>
      </c>
      <c r="B791" s="12" t="s">
        <v>275</v>
      </c>
      <c r="C791" s="17">
        <v>165.19190960352114</v>
      </c>
      <c r="D791" s="18">
        <v>0.3163596486324895</v>
      </c>
      <c r="E791" s="42">
        <v>9.7905535028500995E-2</v>
      </c>
      <c r="F791" s="30">
        <v>2.102569383283228E-3</v>
      </c>
      <c r="G791" s="41">
        <v>0.82392549000630821</v>
      </c>
      <c r="H791" s="41">
        <v>2.5316070166345357E-2</v>
      </c>
      <c r="I791" s="30">
        <v>6.1035066086942362E-2</v>
      </c>
      <c r="J791" s="30">
        <v>1.3412453985468919E-3</v>
      </c>
      <c r="K791" s="19">
        <v>602.10343398798022</v>
      </c>
      <c r="L791" s="17">
        <v>12.344971737276069</v>
      </c>
      <c r="M791" s="17">
        <v>610.23611823173223</v>
      </c>
      <c r="N791" s="17">
        <v>14.094413237495758</v>
      </c>
      <c r="O791" s="17">
        <v>640.54012298583984</v>
      </c>
      <c r="P791" s="17">
        <v>47.268867492675781</v>
      </c>
      <c r="Q791" s="19">
        <f>100*(K791/M791)</f>
        <v>98.66728893935057</v>
      </c>
      <c r="R791" s="21">
        <f>100*(K791/O791)</f>
        <v>93.999331561200378</v>
      </c>
      <c r="S791" s="19">
        <v>602.10343398798022</v>
      </c>
      <c r="T791" s="17">
        <v>12.344971737276069</v>
      </c>
    </row>
    <row r="792" spans="1:21" x14ac:dyDescent="0.25">
      <c r="A792" s="15">
        <v>19</v>
      </c>
      <c r="B792" s="12" t="s">
        <v>285</v>
      </c>
      <c r="C792" s="17">
        <v>85.371142084992897</v>
      </c>
      <c r="D792" s="18" t="s">
        <v>880</v>
      </c>
      <c r="E792" s="42">
        <v>9.8609671007179253E-2</v>
      </c>
      <c r="F792" s="30">
        <v>2.2293281175383697E-3</v>
      </c>
      <c r="G792" s="41">
        <v>0.81263265931993478</v>
      </c>
      <c r="H792" s="41">
        <v>3.4142381450306618E-2</v>
      </c>
      <c r="I792" s="30">
        <v>5.9768655689012753E-2</v>
      </c>
      <c r="J792" s="30">
        <v>2.1166184228753816E-3</v>
      </c>
      <c r="K792" s="19">
        <v>606.23634961773701</v>
      </c>
      <c r="L792" s="17">
        <v>13.080832346655313</v>
      </c>
      <c r="M792" s="17">
        <v>603.92983339317288</v>
      </c>
      <c r="N792" s="17">
        <v>19.127811744391977</v>
      </c>
      <c r="O792" s="17">
        <v>595.27873992919922</v>
      </c>
      <c r="P792" s="17">
        <v>76.78985595703125</v>
      </c>
      <c r="Q792" s="19">
        <f>100*(K792/M792)</f>
        <v>100.38191791447113</v>
      </c>
      <c r="R792" s="21">
        <f>100*(K792/O792)</f>
        <v>101.84075273540611</v>
      </c>
      <c r="S792" s="19">
        <v>606.23634961773701</v>
      </c>
      <c r="T792" s="17">
        <v>13.080832346655313</v>
      </c>
    </row>
    <row r="793" spans="1:21" x14ac:dyDescent="0.25">
      <c r="A793" s="15">
        <v>33</v>
      </c>
      <c r="B793" s="12" t="s">
        <v>299</v>
      </c>
      <c r="C793" s="17">
        <v>739.02639083953716</v>
      </c>
      <c r="D793" s="18">
        <v>1.1568991380451059</v>
      </c>
      <c r="E793" s="42">
        <v>0.10100125799988589</v>
      </c>
      <c r="F793" s="30">
        <v>5.3621230129666832E-3</v>
      </c>
      <c r="G793" s="41">
        <v>0.86128376387312588</v>
      </c>
      <c r="H793" s="41">
        <v>5.1642329053730555E-2</v>
      </c>
      <c r="I793" s="30">
        <v>6.1846937955425139E-2</v>
      </c>
      <c r="J793" s="30">
        <v>1.723583101187319E-3</v>
      </c>
      <c r="K793" s="19">
        <v>620.25398270756739</v>
      </c>
      <c r="L793" s="17">
        <v>31.39471890975824</v>
      </c>
      <c r="M793" s="17">
        <v>630.82342009479407</v>
      </c>
      <c r="N793" s="17">
        <v>28.17958686491221</v>
      </c>
      <c r="O793" s="17">
        <v>668.89286041259766</v>
      </c>
      <c r="P793" s="17">
        <v>59.680938720703125</v>
      </c>
      <c r="Q793" s="19">
        <f>100*(K793/M793)</f>
        <v>98.324501429316228</v>
      </c>
      <c r="R793" s="21">
        <f>100*(K793/O793)</f>
        <v>92.728450162402993</v>
      </c>
      <c r="S793" s="17">
        <v>620.25398270756739</v>
      </c>
      <c r="T793" s="17">
        <v>31.39471890975824</v>
      </c>
      <c r="U793" s="20"/>
    </row>
    <row r="794" spans="1:21" x14ac:dyDescent="0.25">
      <c r="A794" s="15">
        <v>39</v>
      </c>
      <c r="B794" s="12" t="s">
        <v>305</v>
      </c>
      <c r="C794" s="17">
        <v>271.59326985982852</v>
      </c>
      <c r="D794" s="18">
        <v>5.4681967212221613E-2</v>
      </c>
      <c r="E794" s="42">
        <v>0.1012745256963844</v>
      </c>
      <c r="F794" s="30">
        <v>1.5313808666961549E-3</v>
      </c>
      <c r="G794" s="41">
        <v>0.85298445004353207</v>
      </c>
      <c r="H794" s="41">
        <v>2.6598319576074739E-2</v>
      </c>
      <c r="I794" s="30">
        <v>6.1085709342852679E-2</v>
      </c>
      <c r="J794" s="30">
        <v>1.6658720256959659E-3</v>
      </c>
      <c r="K794" s="19">
        <v>621.85372784232391</v>
      </c>
      <c r="L794" s="17">
        <v>8.9637990234356266</v>
      </c>
      <c r="M794" s="17">
        <v>626.28578513927869</v>
      </c>
      <c r="N794" s="17">
        <v>14.576127771685663</v>
      </c>
      <c r="O794" s="17">
        <v>642.32349395751953</v>
      </c>
      <c r="P794" s="17">
        <v>58.655738830566406</v>
      </c>
      <c r="Q794" s="19">
        <f>100*(K794/M794)</f>
        <v>99.29232669779195</v>
      </c>
      <c r="R794" s="21">
        <f>100*(K794/O794)</f>
        <v>96.813168705837597</v>
      </c>
      <c r="S794" s="19">
        <v>621.85372784232391</v>
      </c>
      <c r="T794" s="17">
        <v>8.9637990234356266</v>
      </c>
    </row>
    <row r="795" spans="1:21" x14ac:dyDescent="0.25">
      <c r="A795" s="15">
        <v>20</v>
      </c>
      <c r="B795" s="12" t="s">
        <v>286</v>
      </c>
      <c r="C795" s="17">
        <v>119.26227527550887</v>
      </c>
      <c r="D795" s="18" t="s">
        <v>880</v>
      </c>
      <c r="E795" s="42">
        <v>0.101768151296748</v>
      </c>
      <c r="F795" s="30">
        <v>2.4162271911774649E-3</v>
      </c>
      <c r="G795" s="41">
        <v>0.85376408838519435</v>
      </c>
      <c r="H795" s="41">
        <v>3.0027790354319531E-2</v>
      </c>
      <c r="I795" s="30">
        <v>6.0844975876588117E-2</v>
      </c>
      <c r="J795" s="30">
        <v>1.5788055660694786E-3</v>
      </c>
      <c r="K795" s="19">
        <v>624.74247130105698</v>
      </c>
      <c r="L795" s="17">
        <v>14.136843721066668</v>
      </c>
      <c r="M795" s="17">
        <v>626.71291504208136</v>
      </c>
      <c r="N795" s="17">
        <v>16.448898075549607</v>
      </c>
      <c r="O795" s="17">
        <v>633.83579254150391</v>
      </c>
      <c r="P795" s="17">
        <v>55.88531494140625</v>
      </c>
      <c r="Q795" s="19">
        <f>100*(K795/M795)</f>
        <v>99.685590691729715</v>
      </c>
      <c r="R795" s="21">
        <f>100*(K795/O795)</f>
        <v>98.56535062433359</v>
      </c>
      <c r="S795" s="19">
        <v>624.74247130105698</v>
      </c>
      <c r="T795" s="17">
        <v>14.136843721066668</v>
      </c>
    </row>
    <row r="796" spans="1:21" x14ac:dyDescent="0.25">
      <c r="A796" s="15">
        <v>8</v>
      </c>
      <c r="B796" s="12" t="s">
        <v>274</v>
      </c>
      <c r="C796" s="17">
        <v>130.60361766824144</v>
      </c>
      <c r="D796" s="18" t="s">
        <v>880</v>
      </c>
      <c r="E796" s="42">
        <v>0.10195903703905364</v>
      </c>
      <c r="F796" s="30">
        <v>2.3850616178126274E-3</v>
      </c>
      <c r="G796" s="41">
        <v>0.86992310411327289</v>
      </c>
      <c r="H796" s="41">
        <v>3.0318804195663698E-2</v>
      </c>
      <c r="I796" s="30">
        <v>6.1880507314632308E-2</v>
      </c>
      <c r="J796" s="30">
        <v>1.5987213995455106E-3</v>
      </c>
      <c r="K796" s="19">
        <v>625.85920562710874</v>
      </c>
      <c r="L796" s="17">
        <v>13.952082585747632</v>
      </c>
      <c r="M796" s="17">
        <v>635.52552086710762</v>
      </c>
      <c r="N796" s="17">
        <v>16.464793689237013</v>
      </c>
      <c r="O796" s="17">
        <v>670.05634307861328</v>
      </c>
      <c r="P796" s="17">
        <v>55.308341979980469</v>
      </c>
      <c r="Q796" s="19">
        <f>100*(K796/M796)</f>
        <v>98.479004395164154</v>
      </c>
      <c r="R796" s="21">
        <f>100*(K796/O796)</f>
        <v>93.403967008440176</v>
      </c>
      <c r="S796" s="19">
        <v>625.85920562710874</v>
      </c>
      <c r="T796" s="17">
        <v>13.952082585747632</v>
      </c>
      <c r="U796" s="20"/>
    </row>
    <row r="797" spans="1:21" x14ac:dyDescent="0.25">
      <c r="A797" s="15">
        <v>25</v>
      </c>
      <c r="B797" s="12" t="s">
        <v>291</v>
      </c>
      <c r="C797" s="17">
        <v>96.477536403133968</v>
      </c>
      <c r="D797" s="18" t="s">
        <v>880</v>
      </c>
      <c r="E797" s="42">
        <v>0.10227612036902882</v>
      </c>
      <c r="F797" s="30">
        <v>2.5118927247076814E-3</v>
      </c>
      <c r="G797" s="41">
        <v>0.85872896756096184</v>
      </c>
      <c r="H797" s="41">
        <v>3.7409313172642109E-2</v>
      </c>
      <c r="I797" s="30">
        <v>6.089485390554452E-2</v>
      </c>
      <c r="J797" s="30">
        <v>2.1910275122416925E-3</v>
      </c>
      <c r="K797" s="19">
        <v>627.7138032190536</v>
      </c>
      <c r="L797" s="17">
        <v>14.689792064588801</v>
      </c>
      <c r="M797" s="17">
        <v>629.42874890680946</v>
      </c>
      <c r="N797" s="17">
        <v>20.438651002326367</v>
      </c>
      <c r="O797" s="17">
        <v>635.59055328369141</v>
      </c>
      <c r="P797" s="17">
        <v>77.495574951171875</v>
      </c>
      <c r="Q797" s="19">
        <f>100*(K797/M797)</f>
        <v>99.72753934567902</v>
      </c>
      <c r="R797" s="21">
        <f>100*(K797/O797)</f>
        <v>98.760719456268873</v>
      </c>
      <c r="S797" s="19">
        <v>627.7138032190536</v>
      </c>
      <c r="T797" s="17">
        <v>14.689792064588801</v>
      </c>
      <c r="U797" s="20"/>
    </row>
    <row r="798" spans="1:21" x14ac:dyDescent="0.25">
      <c r="A798" s="15">
        <v>27</v>
      </c>
      <c r="B798" s="12" t="s">
        <v>293</v>
      </c>
      <c r="C798" s="17">
        <v>38.075444815807856</v>
      </c>
      <c r="D798" s="18" t="s">
        <v>880</v>
      </c>
      <c r="E798" s="42">
        <v>0.10291919237519587</v>
      </c>
      <c r="F798" s="30">
        <v>3.349144275674296E-3</v>
      </c>
      <c r="G798" s="41">
        <v>0.84553092537453423</v>
      </c>
      <c r="H798" s="41">
        <v>5.4766526993390678E-2</v>
      </c>
      <c r="I798" s="30">
        <v>5.958430146670906E-2</v>
      </c>
      <c r="J798" s="30">
        <v>3.3369508011087375E-3</v>
      </c>
      <c r="K798" s="19">
        <v>631.47344752829679</v>
      </c>
      <c r="L798" s="17">
        <v>19.574726596290247</v>
      </c>
      <c r="M798" s="17">
        <v>622.19322793002982</v>
      </c>
      <c r="N798" s="17">
        <v>30.140559931671646</v>
      </c>
      <c r="O798" s="17">
        <v>588.58394622802734</v>
      </c>
      <c r="P798" s="17">
        <v>121.70791625976563</v>
      </c>
      <c r="Q798" s="19">
        <f>100*(K798/M798)</f>
        <v>101.49153336643364</v>
      </c>
      <c r="R798" s="21">
        <f>100*(K798/O798)</f>
        <v>107.28689621508182</v>
      </c>
      <c r="S798" s="19">
        <v>631.47344752829679</v>
      </c>
      <c r="T798" s="17">
        <v>19.574726596290247</v>
      </c>
    </row>
    <row r="799" spans="1:21" x14ac:dyDescent="0.25">
      <c r="A799" s="15">
        <v>12</v>
      </c>
      <c r="B799" s="12" t="s">
        <v>278</v>
      </c>
      <c r="C799" s="17">
        <v>13.618524084308181</v>
      </c>
      <c r="D799" s="18" t="s">
        <v>880</v>
      </c>
      <c r="E799" s="42">
        <v>0.10310624900862546</v>
      </c>
      <c r="F799" s="30">
        <v>4.0827210249199108E-3</v>
      </c>
      <c r="G799" s="41">
        <v>0.98271826684149222</v>
      </c>
      <c r="H799" s="41">
        <v>6.8144447000804464E-2</v>
      </c>
      <c r="I799" s="30">
        <v>6.9126213208365719E-2</v>
      </c>
      <c r="J799" s="30">
        <v>3.9350277934244622E-3</v>
      </c>
      <c r="K799" s="19">
        <v>632.56664042558157</v>
      </c>
      <c r="L799" s="17">
        <v>23.85824812976773</v>
      </c>
      <c r="M799" s="17">
        <v>694.99798470236396</v>
      </c>
      <c r="N799" s="17">
        <v>34.91165718907888</v>
      </c>
      <c r="O799" s="17">
        <v>902.58121490478516</v>
      </c>
      <c r="P799" s="17">
        <v>117.5689697265625</v>
      </c>
      <c r="Q799" s="19">
        <f>100*(K799/M799)</f>
        <v>91.017046717981657</v>
      </c>
      <c r="R799" s="21">
        <f>100*(K799/O799)</f>
        <v>70.084179681527274</v>
      </c>
      <c r="S799" s="19">
        <v>632.56664042558157</v>
      </c>
      <c r="T799" s="17">
        <v>23.85824812976773</v>
      </c>
    </row>
    <row r="800" spans="1:21" x14ac:dyDescent="0.25">
      <c r="A800" s="15">
        <v>1</v>
      </c>
      <c r="B800" s="12" t="s">
        <v>267</v>
      </c>
      <c r="C800" s="17">
        <v>303.45323755980195</v>
      </c>
      <c r="D800" s="18">
        <v>0.24659199601771864</v>
      </c>
      <c r="E800" s="42">
        <v>0.10353650494592626</v>
      </c>
      <c r="F800" s="30">
        <v>2.6087413410475534E-3</v>
      </c>
      <c r="G800" s="41">
        <v>0.87857436388929544</v>
      </c>
      <c r="H800" s="41">
        <v>2.8549812724635866E-2</v>
      </c>
      <c r="I800" s="30">
        <v>6.1543721121223936E-2</v>
      </c>
      <c r="J800" s="30">
        <v>1.2629352727665257E-3</v>
      </c>
      <c r="K800" s="19">
        <v>635.08043076167792</v>
      </c>
      <c r="L800" s="17">
        <v>15.238749600773474</v>
      </c>
      <c r="M800" s="17">
        <v>640.21238979932048</v>
      </c>
      <c r="N800" s="17">
        <v>15.432568821184987</v>
      </c>
      <c r="O800" s="17">
        <v>658.36429595947266</v>
      </c>
      <c r="P800" s="17">
        <v>44.012069702148438</v>
      </c>
      <c r="Q800" s="19">
        <f>100*(K800/M800)</f>
        <v>99.198397419448384</v>
      </c>
      <c r="R800" s="21">
        <f>100*(K800/O800)</f>
        <v>96.463376683594021</v>
      </c>
      <c r="S800" s="19">
        <v>635.08043076167803</v>
      </c>
      <c r="T800" s="17">
        <v>15.238749600773474</v>
      </c>
    </row>
    <row r="801" spans="1:21" x14ac:dyDescent="0.25">
      <c r="A801" s="15">
        <v>42</v>
      </c>
      <c r="B801" s="12" t="s">
        <v>308</v>
      </c>
      <c r="C801" s="17">
        <v>164.11790798035503</v>
      </c>
      <c r="D801" s="18" t="s">
        <v>880</v>
      </c>
      <c r="E801" s="42">
        <v>0.10532806799215465</v>
      </c>
      <c r="F801" s="30">
        <v>2.301210416412553E-3</v>
      </c>
      <c r="G801" s="41">
        <v>0.89775820157742003</v>
      </c>
      <c r="H801" s="41">
        <v>3.3552110739975084E-2</v>
      </c>
      <c r="I801" s="30">
        <v>6.1817863113887914E-2</v>
      </c>
      <c r="J801" s="30">
        <v>1.8744384860389673E-3</v>
      </c>
      <c r="K801" s="19">
        <v>645.53719471364866</v>
      </c>
      <c r="L801" s="17">
        <v>13.420539289020383</v>
      </c>
      <c r="M801" s="17">
        <v>650.52880707005511</v>
      </c>
      <c r="N801" s="17">
        <v>17.953707137899187</v>
      </c>
      <c r="O801" s="17">
        <v>667.88196563720703</v>
      </c>
      <c r="P801" s="17">
        <v>64.949989318847656</v>
      </c>
      <c r="Q801" s="19">
        <f>100*(K801/M801)</f>
        <v>99.23268388699212</v>
      </c>
      <c r="R801" s="21">
        <f>100*(K801/O801)</f>
        <v>96.654383248357391</v>
      </c>
      <c r="S801" s="19">
        <v>645.53719471364866</v>
      </c>
      <c r="T801" s="17">
        <v>13.420539289020383</v>
      </c>
      <c r="U801" s="20"/>
    </row>
    <row r="802" spans="1:21" x14ac:dyDescent="0.25">
      <c r="A802" s="15">
        <v>5</v>
      </c>
      <c r="B802" s="12" t="s">
        <v>271</v>
      </c>
      <c r="C802" s="17">
        <v>291.24902297201982</v>
      </c>
      <c r="D802" s="18">
        <v>0.16411694918435221</v>
      </c>
      <c r="E802" s="42">
        <v>0.10728957141626713</v>
      </c>
      <c r="F802" s="30">
        <v>2.2037276014300125E-3</v>
      </c>
      <c r="G802" s="41">
        <v>0.92645921281051657</v>
      </c>
      <c r="H802" s="41">
        <v>2.4866212456185907E-2</v>
      </c>
      <c r="I802" s="30">
        <v>6.2627852370842049E-2</v>
      </c>
      <c r="J802" s="30">
        <v>1.082025174878384E-3</v>
      </c>
      <c r="K802" s="19">
        <v>656.966425890388</v>
      </c>
      <c r="L802" s="17">
        <v>12.829256327596681</v>
      </c>
      <c r="M802" s="17">
        <v>665.77013068686972</v>
      </c>
      <c r="N802" s="17">
        <v>13.107016709583547</v>
      </c>
      <c r="O802" s="17">
        <v>695.69110870361328</v>
      </c>
      <c r="P802" s="17">
        <v>36.821365356445313</v>
      </c>
      <c r="Q802" s="19">
        <f>100*(K802/M802)</f>
        <v>98.67766600051597</v>
      </c>
      <c r="R802" s="21">
        <f>100*(K802/O802)</f>
        <v>94.433638387964038</v>
      </c>
      <c r="S802" s="19">
        <v>656.966425890388</v>
      </c>
      <c r="T802" s="17">
        <v>12.829256327596681</v>
      </c>
      <c r="U802" s="20"/>
    </row>
    <row r="803" spans="1:21" x14ac:dyDescent="0.25">
      <c r="A803" s="15">
        <v>31</v>
      </c>
      <c r="B803" s="12" t="s">
        <v>297</v>
      </c>
      <c r="C803" s="17">
        <v>200.19612236316092</v>
      </c>
      <c r="D803" s="18">
        <v>0.4245757518605075</v>
      </c>
      <c r="E803" s="42">
        <v>0.10907078456013578</v>
      </c>
      <c r="F803" s="30">
        <v>3.0019158899779351E-3</v>
      </c>
      <c r="G803" s="41">
        <v>0.92316720378746853</v>
      </c>
      <c r="H803" s="41">
        <v>3.5873147188140664E-2</v>
      </c>
      <c r="I803" s="30">
        <v>6.1386186659338399E-2</v>
      </c>
      <c r="J803" s="30">
        <v>1.6839393008746405E-3</v>
      </c>
      <c r="K803" s="19">
        <v>667.32762010885392</v>
      </c>
      <c r="L803" s="17">
        <v>17.447954603772757</v>
      </c>
      <c r="M803" s="17">
        <v>664.03352010379251</v>
      </c>
      <c r="N803" s="17">
        <v>18.942300548313995</v>
      </c>
      <c r="O803" s="17">
        <v>652.86159515380859</v>
      </c>
      <c r="P803" s="17">
        <v>58.894157409667969</v>
      </c>
      <c r="Q803" s="19">
        <f>100*(K803/M803)</f>
        <v>100.49607435548533</v>
      </c>
      <c r="R803" s="21">
        <f>100*(K803/O803)</f>
        <v>102.2157873984971</v>
      </c>
      <c r="S803" s="19">
        <v>667.32762010885392</v>
      </c>
      <c r="T803" s="17">
        <v>17.447954603772757</v>
      </c>
    </row>
    <row r="804" spans="1:21" x14ac:dyDescent="0.25">
      <c r="A804" s="15">
        <v>32</v>
      </c>
      <c r="B804" s="12" t="s">
        <v>298</v>
      </c>
      <c r="C804" s="17">
        <v>309.93171051921041</v>
      </c>
      <c r="D804" s="18">
        <v>3.8836854618057567E-2</v>
      </c>
      <c r="E804" s="42">
        <v>0.11027795480983574</v>
      </c>
      <c r="F804" s="30">
        <v>1.7063182990317614E-3</v>
      </c>
      <c r="G804" s="41">
        <v>0.92498911842809117</v>
      </c>
      <c r="H804" s="41">
        <v>2.6997335400175442E-2</v>
      </c>
      <c r="I804" s="30">
        <v>6.0834038152928593E-2</v>
      </c>
      <c r="J804" s="30">
        <v>1.5055047023206085E-3</v>
      </c>
      <c r="K804" s="19">
        <v>674.34019026331464</v>
      </c>
      <c r="L804" s="17">
        <v>9.9067882636971376</v>
      </c>
      <c r="M804" s="17">
        <v>664.99498904314623</v>
      </c>
      <c r="N804" s="17">
        <v>14.241345093457767</v>
      </c>
      <c r="O804" s="17">
        <v>633.44478607177734</v>
      </c>
      <c r="P804" s="17">
        <v>53.300857543945313</v>
      </c>
      <c r="Q804" s="19">
        <f>100*(K804/M804)</f>
        <v>101.40530400591665</v>
      </c>
      <c r="R804" s="21">
        <f>100*(K804/O804)</f>
        <v>106.45603296305343</v>
      </c>
      <c r="S804" s="19">
        <v>674.34019026331464</v>
      </c>
      <c r="T804" s="17">
        <v>9.9067882636971376</v>
      </c>
      <c r="U804" s="20"/>
    </row>
    <row r="805" spans="1:21" x14ac:dyDescent="0.25">
      <c r="A805" s="15">
        <v>43</v>
      </c>
      <c r="B805" s="12" t="s">
        <v>309</v>
      </c>
      <c r="C805" s="17">
        <v>160.41419522637418</v>
      </c>
      <c r="D805" s="18" t="s">
        <v>880</v>
      </c>
      <c r="E805" s="42">
        <v>0.1112676103927539</v>
      </c>
      <c r="F805" s="30">
        <v>2.7148641712835264E-3</v>
      </c>
      <c r="G805" s="41">
        <v>0.95903232248249481</v>
      </c>
      <c r="H805" s="41">
        <v>3.516152758992877E-2</v>
      </c>
      <c r="I805" s="30">
        <v>6.251197333947589E-2</v>
      </c>
      <c r="J805" s="30">
        <v>1.7106872805916725E-3</v>
      </c>
      <c r="K805" s="19">
        <v>680.08351120328712</v>
      </c>
      <c r="L805" s="17">
        <v>15.74833052798806</v>
      </c>
      <c r="M805" s="17">
        <v>682.79498228856016</v>
      </c>
      <c r="N805" s="17">
        <v>18.226475064156546</v>
      </c>
      <c r="O805" s="17">
        <v>691.74289703369141</v>
      </c>
      <c r="P805" s="17">
        <v>58.379173278808594</v>
      </c>
      <c r="Q805" s="19">
        <f>100*(K805/M805)</f>
        <v>99.602886495125546</v>
      </c>
      <c r="R805" s="21">
        <f>100*(K805/O805)</f>
        <v>98.314491427320519</v>
      </c>
      <c r="S805" s="19">
        <v>680.08351120328712</v>
      </c>
      <c r="T805" s="17">
        <v>15.74833052798806</v>
      </c>
      <c r="U805" s="20"/>
    </row>
    <row r="806" spans="1:21" x14ac:dyDescent="0.25">
      <c r="A806" s="15">
        <v>11</v>
      </c>
      <c r="B806" s="12" t="s">
        <v>277</v>
      </c>
      <c r="C806" s="17">
        <v>129.56732952087512</v>
      </c>
      <c r="D806" s="18" t="s">
        <v>880</v>
      </c>
      <c r="E806" s="42">
        <v>0.11754741705673974</v>
      </c>
      <c r="F806" s="30">
        <v>2.726858954791191E-3</v>
      </c>
      <c r="G806" s="41">
        <v>1.0838617408217976</v>
      </c>
      <c r="H806" s="41">
        <v>3.6675345883128527E-2</v>
      </c>
      <c r="I806" s="30">
        <v>6.6874341887422403E-2</v>
      </c>
      <c r="J806" s="30">
        <v>1.6473940801236123E-3</v>
      </c>
      <c r="K806" s="19">
        <v>716.40867643966965</v>
      </c>
      <c r="L806" s="17">
        <v>15.72902436502352</v>
      </c>
      <c r="M806" s="17">
        <v>745.51736661886957</v>
      </c>
      <c r="N806" s="17">
        <v>17.872284730855711</v>
      </c>
      <c r="O806" s="17">
        <v>833.93573760986328</v>
      </c>
      <c r="P806" s="17">
        <v>51.355361938476563</v>
      </c>
      <c r="Q806" s="19">
        <f>100*(K806/M806)</f>
        <v>96.095504748438515</v>
      </c>
      <c r="R806" s="21">
        <f>100*(K806/O806)</f>
        <v>85.906940322879436</v>
      </c>
      <c r="S806" s="19">
        <v>716.40867643966965</v>
      </c>
      <c r="T806" s="17">
        <v>15.72902436502352</v>
      </c>
      <c r="U806" s="20"/>
    </row>
    <row r="807" spans="1:21" x14ac:dyDescent="0.25">
      <c r="A807" s="15">
        <v>41</v>
      </c>
      <c r="B807" s="12" t="s">
        <v>307</v>
      </c>
      <c r="C807" s="17">
        <v>123.21126422736882</v>
      </c>
      <c r="D807" s="18" t="s">
        <v>880</v>
      </c>
      <c r="E807" s="42">
        <v>0.1187704674411045</v>
      </c>
      <c r="F807" s="30">
        <v>2.6232118236068757E-3</v>
      </c>
      <c r="G807" s="41">
        <v>1.0344039256324435</v>
      </c>
      <c r="H807" s="41">
        <v>3.6903098575645797E-2</v>
      </c>
      <c r="I807" s="30">
        <v>6.3165570011229077E-2</v>
      </c>
      <c r="J807" s="30">
        <v>1.7697044745232954E-3</v>
      </c>
      <c r="K807" s="19">
        <v>723.45958460002009</v>
      </c>
      <c r="L807" s="17">
        <v>15.114624801417506</v>
      </c>
      <c r="M807" s="17">
        <v>721.1279532421737</v>
      </c>
      <c r="N807" s="17">
        <v>18.420575710475816</v>
      </c>
      <c r="O807" s="17">
        <v>713.87767791748047</v>
      </c>
      <c r="P807" s="17">
        <v>59.552192687988281</v>
      </c>
      <c r="Q807" s="19">
        <f>100*(K807/M807)</f>
        <v>100.32333115744069</v>
      </c>
      <c r="R807" s="21">
        <f>100*(K807/O807)</f>
        <v>101.34223368777855</v>
      </c>
      <c r="S807" s="19">
        <v>723.45958460002009</v>
      </c>
      <c r="T807" s="17">
        <v>15.114624801417506</v>
      </c>
    </row>
    <row r="808" spans="1:21" x14ac:dyDescent="0.25">
      <c r="A808" s="15">
        <v>6</v>
      </c>
      <c r="B808" s="12" t="s">
        <v>272</v>
      </c>
      <c r="C808" s="17">
        <v>131.5343670242089</v>
      </c>
      <c r="D808" s="18" t="s">
        <v>880</v>
      </c>
      <c r="E808" s="42">
        <v>0.11883163282825253</v>
      </c>
      <c r="F808" s="30">
        <v>2.8580378352234823E-3</v>
      </c>
      <c r="G808" s="41">
        <v>1.065459165817924</v>
      </c>
      <c r="H808" s="41">
        <v>3.7074206243287333E-2</v>
      </c>
      <c r="I808" s="30">
        <v>6.5028460186581843E-2</v>
      </c>
      <c r="J808" s="30">
        <v>1.6352241047605817E-3</v>
      </c>
      <c r="K808" s="19">
        <v>723.81200177964604</v>
      </c>
      <c r="L808" s="17">
        <v>16.46676885017547</v>
      </c>
      <c r="M808" s="17">
        <v>736.5106950538501</v>
      </c>
      <c r="N808" s="17">
        <v>18.227697268813017</v>
      </c>
      <c r="O808" s="17">
        <v>775.33245086669922</v>
      </c>
      <c r="P808" s="17">
        <v>52.914619445800781</v>
      </c>
      <c r="Q808" s="19">
        <f>100*(K808/M808)</f>
        <v>98.275830431318369</v>
      </c>
      <c r="R808" s="21">
        <f>100*(K808/O808)</f>
        <v>93.355050594172667</v>
      </c>
      <c r="S808" s="19">
        <v>723.81200177964604</v>
      </c>
      <c r="T808" s="17">
        <v>16.46676885017547</v>
      </c>
      <c r="U808" s="20"/>
    </row>
    <row r="809" spans="1:21" x14ac:dyDescent="0.25">
      <c r="A809" s="15">
        <v>2</v>
      </c>
      <c r="B809" s="12" t="s">
        <v>268</v>
      </c>
      <c r="C809" s="17">
        <v>66.868335511571345</v>
      </c>
      <c r="D809" s="18" t="s">
        <v>880</v>
      </c>
      <c r="E809" s="42">
        <v>0.12025609734935259</v>
      </c>
      <c r="F809" s="30">
        <v>3.6424818497110831E-3</v>
      </c>
      <c r="G809" s="41">
        <v>1.0350076194005331</v>
      </c>
      <c r="H809" s="41">
        <v>4.7547801364998261E-2</v>
      </c>
      <c r="I809" s="30">
        <v>6.2421638833305169E-2</v>
      </c>
      <c r="J809" s="30">
        <v>2.1560307754104053E-3</v>
      </c>
      <c r="K809" s="19">
        <v>732.01390779542169</v>
      </c>
      <c r="L809" s="17">
        <v>20.959736474328963</v>
      </c>
      <c r="M809" s="17">
        <v>721.4292156823019</v>
      </c>
      <c r="N809" s="17">
        <v>23.728667977806936</v>
      </c>
      <c r="O809" s="17">
        <v>688.66252899169922</v>
      </c>
      <c r="P809" s="17">
        <v>73.73809814453125</v>
      </c>
      <c r="Q809" s="19">
        <f>100*(K809/M809)</f>
        <v>101.46718373515122</v>
      </c>
      <c r="R809" s="21">
        <f>100*(K809/O809)</f>
        <v>106.29501054271024</v>
      </c>
      <c r="S809" s="19">
        <v>732.01390779542169</v>
      </c>
      <c r="T809" s="17">
        <v>20.959736474328963</v>
      </c>
      <c r="U809" s="20"/>
    </row>
    <row r="810" spans="1:21" x14ac:dyDescent="0.25">
      <c r="A810" s="15">
        <v>18</v>
      </c>
      <c r="B810" s="12" t="s">
        <v>284</v>
      </c>
      <c r="C810" s="17">
        <v>78.690006640561919</v>
      </c>
      <c r="D810" s="18">
        <v>0.51555703062929314</v>
      </c>
      <c r="E810" s="42">
        <v>0.12281516722668551</v>
      </c>
      <c r="F810" s="30">
        <v>2.1843226950738286E-3</v>
      </c>
      <c r="G810" s="41">
        <v>1.0769568618869747</v>
      </c>
      <c r="H810" s="41">
        <v>3.5777872499998593E-2</v>
      </c>
      <c r="I810" s="30">
        <v>6.3598230016232701E-2</v>
      </c>
      <c r="J810" s="30">
        <v>1.7845288307530346E-3</v>
      </c>
      <c r="K810" s="19">
        <v>746.72257983656982</v>
      </c>
      <c r="L810" s="17">
        <v>12.540454677803098</v>
      </c>
      <c r="M810" s="17">
        <v>742.14730694517755</v>
      </c>
      <c r="N810" s="17">
        <v>17.492823301156193</v>
      </c>
      <c r="O810" s="17">
        <v>728.36399078369141</v>
      </c>
      <c r="P810" s="17">
        <v>59.504508972167969</v>
      </c>
      <c r="Q810" s="19">
        <f>100*(K810/M810)</f>
        <v>100.61649120714659</v>
      </c>
      <c r="R810" s="21">
        <f>100*(K810/O810)</f>
        <v>102.52052398047921</v>
      </c>
      <c r="S810" s="19">
        <v>746.72257983656982</v>
      </c>
      <c r="T810" s="17">
        <v>12.540454677803098</v>
      </c>
    </row>
    <row r="811" spans="1:21" x14ac:dyDescent="0.25">
      <c r="A811" s="15">
        <v>30</v>
      </c>
      <c r="B811" s="12" t="s">
        <v>296</v>
      </c>
      <c r="C811" s="17">
        <v>135.92882073507036</v>
      </c>
      <c r="D811" s="18">
        <v>0.38729163887121404</v>
      </c>
      <c r="E811" s="42">
        <v>0.12398875158655621</v>
      </c>
      <c r="F811" s="30">
        <v>2.1883240124022036E-3</v>
      </c>
      <c r="G811" s="41">
        <v>1.1012952723142886</v>
      </c>
      <c r="H811" s="41">
        <v>4.0734368710040582E-2</v>
      </c>
      <c r="I811" s="30">
        <v>6.4419924711785675E-2</v>
      </c>
      <c r="J811" s="30">
        <v>2.093983303871368E-3</v>
      </c>
      <c r="K811" s="19">
        <v>753.45673909723416</v>
      </c>
      <c r="L811" s="17">
        <v>12.55030895474988</v>
      </c>
      <c r="M811" s="17">
        <v>753.97669790204964</v>
      </c>
      <c r="N811" s="17">
        <v>19.686033863474904</v>
      </c>
      <c r="O811" s="17">
        <v>755.51509857177734</v>
      </c>
      <c r="P811" s="17">
        <v>68.640708923339844</v>
      </c>
      <c r="Q811" s="19">
        <f>100*(K811/M811)</f>
        <v>99.931037815059497</v>
      </c>
      <c r="R811" s="21">
        <f>100*(K811/O811)</f>
        <v>99.727555481229388</v>
      </c>
      <c r="S811" s="19">
        <v>753.45673909723416</v>
      </c>
      <c r="T811" s="17">
        <v>12.55030895474988</v>
      </c>
    </row>
    <row r="812" spans="1:21" x14ac:dyDescent="0.25">
      <c r="A812" s="15">
        <v>24</v>
      </c>
      <c r="B812" s="12" t="s">
        <v>290</v>
      </c>
      <c r="C812" s="17">
        <v>205.53091253276543</v>
      </c>
      <c r="D812" s="18">
        <v>0.33037088901358541</v>
      </c>
      <c r="E812" s="42">
        <v>0.12405826711889405</v>
      </c>
      <c r="F812" s="30">
        <v>3.211746062473798E-3</v>
      </c>
      <c r="G812" s="41">
        <v>1.0974869737764306</v>
      </c>
      <c r="H812" s="41">
        <v>4.0742912970890256E-2</v>
      </c>
      <c r="I812" s="30">
        <v>6.4161186861850461E-2</v>
      </c>
      <c r="J812" s="30">
        <v>1.7071425556081932E-3</v>
      </c>
      <c r="K812" s="19">
        <v>753.85540644395144</v>
      </c>
      <c r="L812" s="17">
        <v>18.418648743344932</v>
      </c>
      <c r="M812" s="17">
        <v>752.13479106772945</v>
      </c>
      <c r="N812" s="17">
        <v>19.725923553484904</v>
      </c>
      <c r="O812" s="17">
        <v>747.01786041259766</v>
      </c>
      <c r="P812" s="17">
        <v>56.247711181640625</v>
      </c>
      <c r="Q812" s="19">
        <f>100*(K812/M812)</f>
        <v>100.22876423171164</v>
      </c>
      <c r="R812" s="21">
        <f>100*(K812/O812)</f>
        <v>100.91531225606536</v>
      </c>
      <c r="S812" s="17">
        <v>753.85540644395144</v>
      </c>
      <c r="T812" s="17">
        <v>18.418648743344932</v>
      </c>
    </row>
    <row r="813" spans="1:21" x14ac:dyDescent="0.25">
      <c r="A813" s="15">
        <v>21</v>
      </c>
      <c r="B813" s="12" t="s">
        <v>287</v>
      </c>
      <c r="C813" s="17">
        <v>227.85649381781201</v>
      </c>
      <c r="D813" s="18">
        <v>0.96743108156293001</v>
      </c>
      <c r="E813" s="42">
        <v>0.12659331940111776</v>
      </c>
      <c r="F813" s="30">
        <v>3.3181311301695325E-3</v>
      </c>
      <c r="G813" s="41">
        <v>1.1983907975319683</v>
      </c>
      <c r="H813" s="41">
        <v>3.7540242134673441E-2</v>
      </c>
      <c r="I813" s="30">
        <v>6.865724981706646E-2</v>
      </c>
      <c r="J813" s="30">
        <v>1.1777785339548473E-3</v>
      </c>
      <c r="K813" s="19">
        <v>768.37695857912274</v>
      </c>
      <c r="L813" s="17">
        <v>18.985928313975535</v>
      </c>
      <c r="M813" s="17">
        <v>799.84326247932711</v>
      </c>
      <c r="N813" s="17">
        <v>17.340607223114375</v>
      </c>
      <c r="O813" s="17">
        <v>888.53359222412109</v>
      </c>
      <c r="P813" s="17">
        <v>35.452842712402344</v>
      </c>
      <c r="Q813" s="19">
        <f>100*(K813/M813)</f>
        <v>96.065941244204993</v>
      </c>
      <c r="R813" s="21">
        <f>100*(K813/O813)</f>
        <v>86.476973442925228</v>
      </c>
      <c r="S813" s="19">
        <v>768.37695857912274</v>
      </c>
      <c r="T813" s="17">
        <v>18.985928313975535</v>
      </c>
    </row>
    <row r="814" spans="1:21" x14ac:dyDescent="0.25">
      <c r="A814" s="15">
        <v>46</v>
      </c>
      <c r="B814" s="12" t="s">
        <v>312</v>
      </c>
      <c r="C814" s="17">
        <v>96.116320461350028</v>
      </c>
      <c r="D814" s="18" t="s">
        <v>880</v>
      </c>
      <c r="E814" s="42">
        <v>0.12890741437408434</v>
      </c>
      <c r="F814" s="30">
        <v>2.9494526395213729E-3</v>
      </c>
      <c r="G814" s="41">
        <v>1.1739793588899761</v>
      </c>
      <c r="H814" s="41">
        <v>4.6867602950122593E-2</v>
      </c>
      <c r="I814" s="30">
        <v>6.6051287728950525E-2</v>
      </c>
      <c r="J814" s="30">
        <v>2.1608499958816244E-3</v>
      </c>
      <c r="K814" s="19">
        <v>781.60429994334891</v>
      </c>
      <c r="L814" s="17">
        <v>16.841791914982309</v>
      </c>
      <c r="M814" s="17">
        <v>788.50514710170546</v>
      </c>
      <c r="N814" s="17">
        <v>21.893466543647492</v>
      </c>
      <c r="O814" s="17">
        <v>808.07209014892578</v>
      </c>
      <c r="P814" s="17">
        <v>68.497657775878906</v>
      </c>
      <c r="Q814" s="19">
        <f>100*(K814/M814)</f>
        <v>99.124819009270652</v>
      </c>
      <c r="R814" s="21">
        <f>100*(K814/O814)</f>
        <v>96.724575625338218</v>
      </c>
      <c r="S814" s="19">
        <v>781.60429994334891</v>
      </c>
      <c r="T814" s="17">
        <v>16.841791914982309</v>
      </c>
    </row>
    <row r="815" spans="1:21" x14ac:dyDescent="0.25">
      <c r="A815" s="15">
        <v>22</v>
      </c>
      <c r="B815" s="12" t="s">
        <v>288</v>
      </c>
      <c r="C815" s="17">
        <v>145.03486703858528</v>
      </c>
      <c r="D815" s="18">
        <v>1.7434181373225294E-2</v>
      </c>
      <c r="E815" s="42">
        <v>0.12936898483567494</v>
      </c>
      <c r="F815" s="30">
        <v>1.7409361259266168E-3</v>
      </c>
      <c r="G815" s="41">
        <v>1.1616675748390246</v>
      </c>
      <c r="H815" s="41">
        <v>2.8101900811566424E-2</v>
      </c>
      <c r="I815" s="30">
        <v>6.5125402776910105E-2</v>
      </c>
      <c r="J815" s="30">
        <v>1.3091825430720171E-3</v>
      </c>
      <c r="K815" s="19">
        <v>784.23938793302625</v>
      </c>
      <c r="L815" s="17">
        <v>9.9369140200294055</v>
      </c>
      <c r="M815" s="17">
        <v>782.73843653978145</v>
      </c>
      <c r="N815" s="17">
        <v>13.200827821642008</v>
      </c>
      <c r="O815" s="17">
        <v>778.46050262451172</v>
      </c>
      <c r="P815" s="17">
        <v>42.276382446289063</v>
      </c>
      <c r="Q815" s="19">
        <f>100*(K815/M815)</f>
        <v>100.19175644419353</v>
      </c>
      <c r="R815" s="21">
        <f>100*(K815/O815)</f>
        <v>100.7423479147666</v>
      </c>
      <c r="S815" s="19">
        <v>784.23938793302625</v>
      </c>
      <c r="T815" s="17">
        <v>9.9369140200294055</v>
      </c>
    </row>
    <row r="816" spans="1:21" x14ac:dyDescent="0.25">
      <c r="A816" s="15">
        <v>29</v>
      </c>
      <c r="B816" s="12" t="s">
        <v>295</v>
      </c>
      <c r="C816" s="17">
        <v>175.91916938901554</v>
      </c>
      <c r="D816" s="18" t="s">
        <v>880</v>
      </c>
      <c r="E816" s="42">
        <v>0.1310713353180151</v>
      </c>
      <c r="F816" s="30">
        <v>2.4394781478349671E-3</v>
      </c>
      <c r="G816" s="41">
        <v>1.1921957557926266</v>
      </c>
      <c r="H816" s="41">
        <v>4.2572001256267436E-2</v>
      </c>
      <c r="I816" s="30">
        <v>6.5968798268167886E-2</v>
      </c>
      <c r="J816" s="30">
        <v>2.010398718823221E-3</v>
      </c>
      <c r="K816" s="19">
        <v>793.94873930490496</v>
      </c>
      <c r="L816" s="17">
        <v>13.903105454104036</v>
      </c>
      <c r="M816" s="17">
        <v>796.97788470149476</v>
      </c>
      <c r="N816" s="17">
        <v>19.72101431476267</v>
      </c>
      <c r="O816" s="17">
        <v>805.45902252197266</v>
      </c>
      <c r="P816" s="17">
        <v>63.834190368652344</v>
      </c>
      <c r="Q816" s="19">
        <f>100*(K816/M816)</f>
        <v>99.619921022309882</v>
      </c>
      <c r="R816" s="21">
        <f>100*(K816/O816)</f>
        <v>98.570966008794855</v>
      </c>
      <c r="S816" s="19">
        <v>793.94873930490496</v>
      </c>
      <c r="T816" s="17">
        <v>13.903105454104036</v>
      </c>
    </row>
    <row r="817" spans="1:21" x14ac:dyDescent="0.25">
      <c r="A817" s="15">
        <v>4</v>
      </c>
      <c r="B817" s="12" t="s">
        <v>270</v>
      </c>
      <c r="C817" s="17">
        <v>173.99761638667306</v>
      </c>
      <c r="D817" s="18" t="s">
        <v>880</v>
      </c>
      <c r="E817" s="42">
        <v>0.1345833781623795</v>
      </c>
      <c r="F817" s="30">
        <v>3.4234368952604528E-3</v>
      </c>
      <c r="G817" s="41">
        <v>1.2174439636452725</v>
      </c>
      <c r="H817" s="41">
        <v>4.2189997287105381E-2</v>
      </c>
      <c r="I817" s="30">
        <v>6.560792171525183E-2</v>
      </c>
      <c r="J817" s="30">
        <v>1.5440644673718246E-3</v>
      </c>
      <c r="K817" s="19">
        <v>813.93357731698416</v>
      </c>
      <c r="L817" s="17">
        <v>19.450529813594187</v>
      </c>
      <c r="M817" s="17">
        <v>808.60553873564754</v>
      </c>
      <c r="N817" s="17">
        <v>19.321425654499251</v>
      </c>
      <c r="O817" s="17">
        <v>793.96724700927734</v>
      </c>
      <c r="P817" s="17">
        <v>49.376487731933594</v>
      </c>
      <c r="Q817" s="19">
        <f>100*(K817/M817)</f>
        <v>100.658916903991</v>
      </c>
      <c r="R817" s="21">
        <f>100*(K817/O817)</f>
        <v>102.51475490744942</v>
      </c>
      <c r="S817" s="19">
        <v>813.93357731698416</v>
      </c>
      <c r="T817" s="17">
        <v>19.450529813594187</v>
      </c>
    </row>
    <row r="818" spans="1:21" x14ac:dyDescent="0.25">
      <c r="A818" s="15">
        <v>36</v>
      </c>
      <c r="B818" s="12" t="s">
        <v>302</v>
      </c>
      <c r="C818" s="17">
        <v>246.49906400553567</v>
      </c>
      <c r="D818" s="18">
        <v>0.4251469508857128</v>
      </c>
      <c r="E818" s="42">
        <v>0.13864198535968558</v>
      </c>
      <c r="F818" s="30">
        <v>1.9802698872212897E-3</v>
      </c>
      <c r="G818" s="41">
        <v>1.2379322600335918</v>
      </c>
      <c r="H818" s="41">
        <v>3.561561753932474E-2</v>
      </c>
      <c r="I818" s="30">
        <v>6.4759104858255312E-2</v>
      </c>
      <c r="J818" s="30">
        <v>1.6173104997311619E-3</v>
      </c>
      <c r="K818" s="19">
        <v>836.95166249216186</v>
      </c>
      <c r="L818" s="17">
        <v>11.210935017232885</v>
      </c>
      <c r="M818" s="17">
        <v>817.94419591830308</v>
      </c>
      <c r="N818" s="17">
        <v>16.160698273498951</v>
      </c>
      <c r="O818" s="17">
        <v>766.58725738525391</v>
      </c>
      <c r="P818" s="17">
        <v>52.628517150878906</v>
      </c>
      <c r="Q818" s="19">
        <f>100*(K818/M818)</f>
        <v>102.32380970104191</v>
      </c>
      <c r="R818" s="21">
        <f>100*(K818/O818)</f>
        <v>109.17891661112569</v>
      </c>
      <c r="S818" s="19">
        <v>836.95166249216186</v>
      </c>
      <c r="T818" s="17">
        <v>11.210935017232885</v>
      </c>
      <c r="U818" s="20"/>
    </row>
    <row r="819" spans="1:21" x14ac:dyDescent="0.25">
      <c r="A819" s="15">
        <v>17</v>
      </c>
      <c r="B819" s="12" t="s">
        <v>283</v>
      </c>
      <c r="C819" s="17">
        <v>389.73745886889191</v>
      </c>
      <c r="D819" s="18" t="s">
        <v>880</v>
      </c>
      <c r="E819" s="42">
        <v>0.14075836388920057</v>
      </c>
      <c r="F819" s="30">
        <v>1.8953285086124384E-3</v>
      </c>
      <c r="G819" s="41">
        <v>1.2776849317073042</v>
      </c>
      <c r="H819" s="41">
        <v>2.7665435861558757E-2</v>
      </c>
      <c r="I819" s="30">
        <v>6.5833703641264382E-2</v>
      </c>
      <c r="J819" s="30">
        <v>1.1163298877742034E-3</v>
      </c>
      <c r="K819" s="19">
        <v>848.92201843471116</v>
      </c>
      <c r="L819" s="17">
        <v>10.710147219169187</v>
      </c>
      <c r="M819" s="17">
        <v>835.82225342731033</v>
      </c>
      <c r="N819" s="17">
        <v>12.333749901931299</v>
      </c>
      <c r="O819" s="17">
        <v>801.16748809814453</v>
      </c>
      <c r="P819" s="17">
        <v>35.529136657714844</v>
      </c>
      <c r="Q819" s="19">
        <f>100*(K819/M819)</f>
        <v>101.56729076710806</v>
      </c>
      <c r="R819" s="21">
        <f>100*(K819/O819)</f>
        <v>105.96061760443236</v>
      </c>
      <c r="S819" s="19">
        <v>848.92201843471116</v>
      </c>
      <c r="T819" s="17">
        <v>10.710147219169187</v>
      </c>
      <c r="U819" s="20"/>
    </row>
    <row r="820" spans="1:21" x14ac:dyDescent="0.25">
      <c r="A820" s="15">
        <v>26</v>
      </c>
      <c r="B820" s="12" t="s">
        <v>292</v>
      </c>
      <c r="C820" s="17">
        <v>58.014217127939688</v>
      </c>
      <c r="D820" s="18" t="s">
        <v>880</v>
      </c>
      <c r="E820" s="42">
        <v>0.14146381517166454</v>
      </c>
      <c r="F820" s="30">
        <v>2.6220514525773452E-3</v>
      </c>
      <c r="G820" s="41">
        <v>1.1408531314672696</v>
      </c>
      <c r="H820" s="41">
        <v>5.8412982939277408E-2</v>
      </c>
      <c r="I820" s="30">
        <v>5.8490198814209429E-2</v>
      </c>
      <c r="J820" s="30">
        <v>2.791646903020572E-3</v>
      </c>
      <c r="K820" s="19">
        <v>852.90715604644345</v>
      </c>
      <c r="L820" s="17">
        <v>14.807578110711404</v>
      </c>
      <c r="M820" s="17">
        <v>772.91405711965695</v>
      </c>
      <c r="N820" s="17">
        <v>27.711512366736997</v>
      </c>
      <c r="O820" s="17">
        <v>548.24352264404297</v>
      </c>
      <c r="P820" s="17">
        <v>104.38442230224609</v>
      </c>
      <c r="Q820" s="19">
        <f>100*(K820/M820)</f>
        <v>110.34954639392754</v>
      </c>
      <c r="R820" s="21">
        <f>100*(K820/O820)</f>
        <v>155.57085871860065</v>
      </c>
      <c r="S820" s="17" t="s">
        <v>706</v>
      </c>
      <c r="T820" s="17" t="s">
        <v>706</v>
      </c>
    </row>
    <row r="821" spans="1:21" x14ac:dyDescent="0.25">
      <c r="A821" s="15">
        <v>13</v>
      </c>
      <c r="B821" s="12" t="s">
        <v>279</v>
      </c>
      <c r="C821" s="17">
        <v>38.587813431538223</v>
      </c>
      <c r="D821" s="18">
        <v>1.3771530713151845</v>
      </c>
      <c r="E821" s="42">
        <v>0.14306312240379693</v>
      </c>
      <c r="F821" s="30">
        <v>4.7053270556866571E-3</v>
      </c>
      <c r="G821" s="41">
        <v>1.2683909852684239</v>
      </c>
      <c r="H821" s="41">
        <v>7.5115253269564114E-2</v>
      </c>
      <c r="I821" s="30">
        <v>6.4301954317932869E-2</v>
      </c>
      <c r="J821" s="30">
        <v>3.1667465113780686E-3</v>
      </c>
      <c r="K821" s="19">
        <v>861.93262739631768</v>
      </c>
      <c r="L821" s="17">
        <v>26.535438108950871</v>
      </c>
      <c r="M821" s="17">
        <v>831.67057227126725</v>
      </c>
      <c r="N821" s="17">
        <v>33.635582129043655</v>
      </c>
      <c r="O821" s="17">
        <v>751.65271759033203</v>
      </c>
      <c r="P821" s="17">
        <v>104.1412353515625</v>
      </c>
      <c r="Q821" s="19">
        <f>100*(K821/M821)</f>
        <v>103.63870697533588</v>
      </c>
      <c r="R821" s="21">
        <f>100*(K821/O821)</f>
        <v>114.67165716629401</v>
      </c>
      <c r="S821" s="19">
        <v>861.93262739631768</v>
      </c>
      <c r="T821" s="17">
        <v>26.535438108950871</v>
      </c>
    </row>
    <row r="822" spans="1:21" x14ac:dyDescent="0.25">
      <c r="A822" s="15">
        <v>40</v>
      </c>
      <c r="B822" s="12" t="s">
        <v>306</v>
      </c>
      <c r="C822" s="17">
        <v>108.75010837750061</v>
      </c>
      <c r="D822" s="18" t="s">
        <v>880</v>
      </c>
      <c r="E822" s="42">
        <v>0.15319410487819354</v>
      </c>
      <c r="F822" s="30">
        <v>3.2420165304002792E-3</v>
      </c>
      <c r="G822" s="41">
        <v>1.4157479227692611</v>
      </c>
      <c r="H822" s="41">
        <v>5.4470910990257054E-2</v>
      </c>
      <c r="I822" s="30">
        <v>6.7025892397944875E-2</v>
      </c>
      <c r="J822" s="30">
        <v>2.1536723572394578E-3</v>
      </c>
      <c r="K822" s="19">
        <v>918.81373558161567</v>
      </c>
      <c r="L822" s="17">
        <v>18.122502275952172</v>
      </c>
      <c r="M822" s="17">
        <v>895.57692849367879</v>
      </c>
      <c r="N822" s="17">
        <v>22.899001879017817</v>
      </c>
      <c r="O822" s="17">
        <v>838.64688873291016</v>
      </c>
      <c r="P822" s="17">
        <v>66.952705383300781</v>
      </c>
      <c r="Q822" s="19">
        <f>100*(K822/M822)</f>
        <v>102.59461877016196</v>
      </c>
      <c r="R822" s="21">
        <f>100*(K822/O822)</f>
        <v>109.55907044141398</v>
      </c>
      <c r="S822" s="19">
        <v>918.81373558161567</v>
      </c>
      <c r="T822" s="17">
        <v>18.122502275952172</v>
      </c>
    </row>
    <row r="823" spans="1:21" x14ac:dyDescent="0.25">
      <c r="A823" s="15">
        <v>35</v>
      </c>
      <c r="B823" s="12" t="s">
        <v>301</v>
      </c>
      <c r="C823" s="17">
        <v>882.119232445335</v>
      </c>
      <c r="D823" s="18">
        <v>0.52282623306583997</v>
      </c>
      <c r="E823" s="42">
        <v>0.43199079258799095</v>
      </c>
      <c r="F823" s="30">
        <v>8.8040341821673199E-3</v>
      </c>
      <c r="G823" s="41">
        <v>10.008049737393607</v>
      </c>
      <c r="H823" s="41">
        <v>0.31387079873893786</v>
      </c>
      <c r="I823" s="30">
        <v>0.16802491713213022</v>
      </c>
      <c r="J823" s="30">
        <v>4.0052517332579271E-3</v>
      </c>
      <c r="K823" s="19">
        <v>2314.6112213033794</v>
      </c>
      <c r="L823" s="17">
        <v>39.632473152544435</v>
      </c>
      <c r="M823" s="17">
        <v>2435.5250032756103</v>
      </c>
      <c r="N823" s="17">
        <v>28.959307531858485</v>
      </c>
      <c r="O823" s="17">
        <v>2538.1326675415039</v>
      </c>
      <c r="P823" s="17">
        <v>39.982795715332031</v>
      </c>
      <c r="Q823" s="19">
        <f>100*(K823/M823)</f>
        <v>95.035412003177527</v>
      </c>
      <c r="R823" s="21">
        <f>100*(K823/O823)</f>
        <v>91.193468761637547</v>
      </c>
      <c r="S823" s="19">
        <v>2538.1326675415039</v>
      </c>
      <c r="T823" s="17">
        <v>39.982795715332031</v>
      </c>
    </row>
    <row r="826" spans="1:21" ht="18.75" x14ac:dyDescent="0.3">
      <c r="A826" s="1" t="s">
        <v>314</v>
      </c>
      <c r="D826" s="14"/>
    </row>
    <row r="827" spans="1:21" x14ac:dyDescent="0.25">
      <c r="A827" s="2"/>
      <c r="B827" s="3"/>
      <c r="C827" s="4"/>
      <c r="D827" s="4"/>
      <c r="E827" s="46" t="s">
        <v>1</v>
      </c>
      <c r="F827" s="47"/>
      <c r="G827" s="47"/>
      <c r="H827" s="47"/>
      <c r="I827" s="47"/>
      <c r="J827" s="48"/>
      <c r="K827" s="46" t="s">
        <v>2</v>
      </c>
      <c r="L827" s="47"/>
      <c r="M827" s="47"/>
      <c r="N827" s="47"/>
      <c r="O827" s="47"/>
      <c r="P827" s="48"/>
      <c r="Q827" s="49" t="s">
        <v>3</v>
      </c>
      <c r="R827" s="53" t="s">
        <v>4</v>
      </c>
      <c r="S827" s="44" t="s">
        <v>5</v>
      </c>
      <c r="T827" s="44" t="s">
        <v>6</v>
      </c>
      <c r="U827" s="5"/>
    </row>
    <row r="828" spans="1:21" ht="15.75" thickBot="1" x14ac:dyDescent="0.3">
      <c r="A828" s="6" t="s">
        <v>8</v>
      </c>
      <c r="B828" s="7" t="s">
        <v>9</v>
      </c>
      <c r="C828" s="8" t="s">
        <v>10</v>
      </c>
      <c r="D828" s="8" t="s">
        <v>11</v>
      </c>
      <c r="E828" s="9" t="s">
        <v>12</v>
      </c>
      <c r="F828" s="8" t="s">
        <v>6</v>
      </c>
      <c r="G828" s="10" t="s">
        <v>13</v>
      </c>
      <c r="H828" s="8" t="s">
        <v>6</v>
      </c>
      <c r="I828" s="10" t="s">
        <v>14</v>
      </c>
      <c r="J828" s="11" t="s">
        <v>6</v>
      </c>
      <c r="K828" s="9" t="s">
        <v>12</v>
      </c>
      <c r="L828" s="8" t="s">
        <v>6</v>
      </c>
      <c r="M828" s="10" t="s">
        <v>13</v>
      </c>
      <c r="N828" s="8" t="s">
        <v>6</v>
      </c>
      <c r="O828" s="10" t="s">
        <v>14</v>
      </c>
      <c r="P828" s="11" t="s">
        <v>6</v>
      </c>
      <c r="Q828" s="50"/>
      <c r="R828" s="54"/>
      <c r="S828" s="45"/>
      <c r="T828" s="45"/>
      <c r="U828" s="5"/>
    </row>
    <row r="829" spans="1:21" x14ac:dyDescent="0.25">
      <c r="A829" s="15">
        <v>48</v>
      </c>
      <c r="B829" s="16" t="s">
        <v>362</v>
      </c>
      <c r="C829" s="17">
        <v>272.28846156238808</v>
      </c>
      <c r="D829" s="18">
        <v>0.53207653689393075</v>
      </c>
      <c r="E829" s="42">
        <v>3.123514037152288E-2</v>
      </c>
      <c r="F829" s="30">
        <v>2.3050621162147848E-3</v>
      </c>
      <c r="G829" s="41">
        <v>0.31345069695525435</v>
      </c>
      <c r="H829" s="41">
        <v>2.4405218218078856E-2</v>
      </c>
      <c r="I829" s="30">
        <v>7.2782086733172047E-2</v>
      </c>
      <c r="J829" s="43">
        <v>1.8066156040576274E-3</v>
      </c>
      <c r="K829" s="19">
        <v>198.26757704011604</v>
      </c>
      <c r="L829" s="17">
        <v>14.408867917953003</v>
      </c>
      <c r="M829" s="17">
        <v>276.85210317610029</v>
      </c>
      <c r="N829" s="17">
        <v>18.868997142059044</v>
      </c>
      <c r="O829" s="17">
        <v>1007.9622268676758</v>
      </c>
      <c r="P829" s="21">
        <v>50.363540649414063</v>
      </c>
      <c r="Q829" s="17">
        <f>100*(K829/M829)</f>
        <v>71.61497953801053</v>
      </c>
      <c r="R829" s="21">
        <f>100*(K829/O829)</f>
        <v>19.670139590076563</v>
      </c>
      <c r="S829" s="17" t="s">
        <v>706</v>
      </c>
      <c r="T829" s="17" t="s">
        <v>706</v>
      </c>
      <c r="U829" s="12"/>
    </row>
    <row r="830" spans="1:21" x14ac:dyDescent="0.25">
      <c r="A830" s="15">
        <v>32</v>
      </c>
      <c r="B830" s="16" t="s">
        <v>346</v>
      </c>
      <c r="C830" s="17">
        <v>259.23526974186558</v>
      </c>
      <c r="D830" s="18">
        <v>1.0360859372012743</v>
      </c>
      <c r="E830" s="42">
        <v>3.7497854404396042E-2</v>
      </c>
      <c r="F830" s="30">
        <v>2.0003924971700262E-3</v>
      </c>
      <c r="G830" s="41">
        <v>0.36840070481935189</v>
      </c>
      <c r="H830" s="41">
        <v>2.2832550225687028E-2</v>
      </c>
      <c r="I830" s="30">
        <v>7.1254575843144513E-2</v>
      </c>
      <c r="J830" s="30">
        <v>2.247991375679618E-3</v>
      </c>
      <c r="K830" s="19">
        <v>237.29713837827794</v>
      </c>
      <c r="L830" s="17">
        <v>12.428901763308716</v>
      </c>
      <c r="M830" s="17">
        <v>318.46747138081901</v>
      </c>
      <c r="N830" s="17">
        <v>16.943820884766836</v>
      </c>
      <c r="O830" s="17">
        <v>964.79892730712891</v>
      </c>
      <c r="P830" s="17">
        <v>64.454078674316406</v>
      </c>
      <c r="Q830" s="19">
        <f>100*(K830/M830)</f>
        <v>74.512206018843699</v>
      </c>
      <c r="R830" s="21">
        <f>100*(K830/O830)</f>
        <v>24.595501887694162</v>
      </c>
      <c r="S830" s="19" t="s">
        <v>706</v>
      </c>
      <c r="T830" s="17" t="s">
        <v>706</v>
      </c>
      <c r="U830" s="14"/>
    </row>
    <row r="831" spans="1:21" x14ac:dyDescent="0.25">
      <c r="A831" s="15">
        <v>54</v>
      </c>
      <c r="B831" s="16" t="s">
        <v>368</v>
      </c>
      <c r="C831" s="17">
        <v>2266.1927990439335</v>
      </c>
      <c r="D831" s="18">
        <v>5.5866725995988267</v>
      </c>
      <c r="E831" s="42">
        <v>4.3776353754507155E-2</v>
      </c>
      <c r="F831" s="30">
        <v>1.4436224847543017E-3</v>
      </c>
      <c r="G831" s="41">
        <v>0.36872786564118754</v>
      </c>
      <c r="H831" s="41">
        <v>2.0460494813693334E-2</v>
      </c>
      <c r="I831" s="30">
        <v>6.1089293080512398E-2</v>
      </c>
      <c r="J831" s="30">
        <v>2.7262382697460005E-3</v>
      </c>
      <c r="K831" s="19">
        <v>276.18929910584296</v>
      </c>
      <c r="L831" s="17">
        <v>8.9156019022236421</v>
      </c>
      <c r="M831" s="17">
        <v>318.71020280333863</v>
      </c>
      <c r="N831" s="17">
        <v>15.179633509527918</v>
      </c>
      <c r="O831" s="17">
        <v>642.45700836181641</v>
      </c>
      <c r="P831" s="17">
        <v>96.049308776855469</v>
      </c>
      <c r="Q831" s="19">
        <f>100*(K831/M831)</f>
        <v>86.658442897815434</v>
      </c>
      <c r="R831" s="21">
        <f>100*(K831/O831)</f>
        <v>42.989537900767949</v>
      </c>
      <c r="S831" s="19" t="s">
        <v>706</v>
      </c>
      <c r="T831" s="17" t="s">
        <v>706</v>
      </c>
      <c r="U831" s="14"/>
    </row>
    <row r="832" spans="1:21" x14ac:dyDescent="0.25">
      <c r="A832" s="15">
        <v>57</v>
      </c>
      <c r="B832" s="16" t="s">
        <v>371</v>
      </c>
      <c r="C832" s="17">
        <v>88.100988735013317</v>
      </c>
      <c r="D832" s="18" t="s">
        <v>880</v>
      </c>
      <c r="E832" s="42">
        <v>8.6972381970460338E-2</v>
      </c>
      <c r="F832" s="30">
        <v>2.8152331749436163E-3</v>
      </c>
      <c r="G832" s="41">
        <v>0.76483801837526522</v>
      </c>
      <c r="H832" s="41">
        <v>3.7576564364709165E-2</v>
      </c>
      <c r="I832" s="30">
        <v>6.3780339746137421E-2</v>
      </c>
      <c r="J832" s="30">
        <v>2.3572820851154668E-3</v>
      </c>
      <c r="K832" s="19">
        <v>537.58912038561857</v>
      </c>
      <c r="L832" s="17">
        <v>16.695561920467242</v>
      </c>
      <c r="M832" s="17">
        <v>576.7973923766134</v>
      </c>
      <c r="N832" s="17">
        <v>21.622592839734864</v>
      </c>
      <c r="O832" s="17">
        <v>734.42935943603516</v>
      </c>
      <c r="P832" s="17">
        <v>78.325271606445313</v>
      </c>
      <c r="Q832" s="19">
        <f>100*(K832/M832)</f>
        <v>93.202418646616508</v>
      </c>
      <c r="R832" s="21">
        <f>100*(K832/O832)</f>
        <v>73.198206672787521</v>
      </c>
      <c r="S832" s="19">
        <v>537.58912038561857</v>
      </c>
      <c r="T832" s="17">
        <v>16.695561920467242</v>
      </c>
      <c r="U832" s="14"/>
    </row>
    <row r="833" spans="1:21" x14ac:dyDescent="0.25">
      <c r="A833" s="15">
        <v>40</v>
      </c>
      <c r="B833" s="16" t="s">
        <v>354</v>
      </c>
      <c r="C833" s="17">
        <v>93.768373324317054</v>
      </c>
      <c r="D833" s="18" t="s">
        <v>880</v>
      </c>
      <c r="E833" s="42">
        <v>8.8813393679025437E-2</v>
      </c>
      <c r="F833" s="30">
        <v>1.6799899485854988E-3</v>
      </c>
      <c r="G833" s="41">
        <v>0.75249534513887173</v>
      </c>
      <c r="H833" s="41">
        <v>2.3995790377413919E-2</v>
      </c>
      <c r="I833" s="30">
        <v>6.1450309937384318E-2</v>
      </c>
      <c r="J833" s="30">
        <v>1.5775502511156557E-3</v>
      </c>
      <c r="K833" s="19">
        <v>548.4978637344193</v>
      </c>
      <c r="L833" s="17">
        <v>9.9462135826519784</v>
      </c>
      <c r="M833" s="17">
        <v>569.67120251500421</v>
      </c>
      <c r="N833" s="17">
        <v>13.903855315579221</v>
      </c>
      <c r="O833" s="17">
        <v>655.10272979736328</v>
      </c>
      <c r="P833" s="17">
        <v>55.093765258789063</v>
      </c>
      <c r="Q833" s="19">
        <f>100*(K833/M833)</f>
        <v>96.283235191263287</v>
      </c>
      <c r="R833" s="21">
        <f>100*(K833/O833)</f>
        <v>83.727000176610616</v>
      </c>
      <c r="S833" s="19">
        <v>548.4978637344193</v>
      </c>
      <c r="T833" s="17">
        <v>9.9462135826519784</v>
      </c>
      <c r="U833" s="14"/>
    </row>
    <row r="834" spans="1:21" x14ac:dyDescent="0.25">
      <c r="A834" s="15">
        <v>55</v>
      </c>
      <c r="B834" s="16" t="s">
        <v>369</v>
      </c>
      <c r="C834" s="17">
        <v>50.979031157185936</v>
      </c>
      <c r="D834" s="18">
        <v>0.81160425313309192</v>
      </c>
      <c r="E834" s="42">
        <v>8.8989343768702725E-2</v>
      </c>
      <c r="F834" s="30">
        <v>3.5334911186527067E-3</v>
      </c>
      <c r="G834" s="41">
        <v>0.71384012760154147</v>
      </c>
      <c r="H834" s="41">
        <v>4.413205796585197E-2</v>
      </c>
      <c r="I834" s="30">
        <v>5.8178387330019933E-2</v>
      </c>
      <c r="J834" s="30">
        <v>2.7568826104644446E-3</v>
      </c>
      <c r="K834" s="19">
        <v>549.53947377416137</v>
      </c>
      <c r="L834" s="17">
        <v>20.916359887102658</v>
      </c>
      <c r="M834" s="17">
        <v>547.02395428787622</v>
      </c>
      <c r="N834" s="17">
        <v>26.152294744035316</v>
      </c>
      <c r="O834" s="17">
        <v>536.56101226806641</v>
      </c>
      <c r="P834" s="17">
        <v>103.84082794189453</v>
      </c>
      <c r="Q834" s="19">
        <f>100*(K834/M834)</f>
        <v>100.45985545359891</v>
      </c>
      <c r="R834" s="21">
        <f>100*(K834/O834)</f>
        <v>102.41882306193557</v>
      </c>
      <c r="S834" s="19">
        <v>549.53947377416137</v>
      </c>
      <c r="T834" s="17">
        <v>20.916359887102658</v>
      </c>
      <c r="U834" s="14"/>
    </row>
    <row r="835" spans="1:21" x14ac:dyDescent="0.25">
      <c r="A835" s="15">
        <v>43</v>
      </c>
      <c r="B835" s="16" t="s">
        <v>357</v>
      </c>
      <c r="C835" s="17">
        <v>402.25256089639265</v>
      </c>
      <c r="D835" s="18">
        <v>2.0672937251294257E-3</v>
      </c>
      <c r="E835" s="42">
        <v>8.9437208732940032E-2</v>
      </c>
      <c r="F835" s="30">
        <v>1.5886867344853419E-3</v>
      </c>
      <c r="G835" s="41">
        <v>0.7659820208913295</v>
      </c>
      <c r="H835" s="41">
        <v>2.2883581961017255E-2</v>
      </c>
      <c r="I835" s="30">
        <v>6.2115368284350339E-2</v>
      </c>
      <c r="J835" s="30">
        <v>1.4920311146875932E-3</v>
      </c>
      <c r="K835" s="19">
        <v>552.19003827406095</v>
      </c>
      <c r="L835" s="17">
        <v>9.4002754675445317</v>
      </c>
      <c r="M835" s="17">
        <v>577.45537029416482</v>
      </c>
      <c r="N835" s="17">
        <v>13.158062579612476</v>
      </c>
      <c r="O835" s="17">
        <v>678.15303802490234</v>
      </c>
      <c r="P835" s="17">
        <v>51.355361938476563</v>
      </c>
      <c r="Q835" s="19">
        <f>100*(K835/M835)</f>
        <v>95.624712606407442</v>
      </c>
      <c r="R835" s="21">
        <f>100*(K835/O835)</f>
        <v>81.425579082016014</v>
      </c>
      <c r="S835" s="19">
        <v>552.19003827406095</v>
      </c>
      <c r="T835" s="17">
        <v>9.4002754675445317</v>
      </c>
      <c r="U835" s="14"/>
    </row>
    <row r="836" spans="1:21" x14ac:dyDescent="0.25">
      <c r="A836" s="15">
        <v>14</v>
      </c>
      <c r="B836" s="16" t="s">
        <v>328</v>
      </c>
      <c r="C836" s="17">
        <v>404.73553661758206</v>
      </c>
      <c r="D836" s="18">
        <v>0.42443949156544009</v>
      </c>
      <c r="E836" s="42">
        <v>9.3048781441817927E-2</v>
      </c>
      <c r="F836" s="30">
        <v>2.949680162931634E-3</v>
      </c>
      <c r="G836" s="41">
        <v>0.80097012704980086</v>
      </c>
      <c r="H836" s="41">
        <v>4.8687880493546019E-2</v>
      </c>
      <c r="I836" s="30">
        <v>6.2431584043756601E-2</v>
      </c>
      <c r="J836" s="30">
        <v>3.2380522018865985E-3</v>
      </c>
      <c r="K836" s="19">
        <v>573.52439230205164</v>
      </c>
      <c r="L836" s="17">
        <v>17.395649348442589</v>
      </c>
      <c r="M836" s="17">
        <v>597.37572136643996</v>
      </c>
      <c r="N836" s="17">
        <v>27.456811718728261</v>
      </c>
      <c r="O836" s="17">
        <v>688.99631500244141</v>
      </c>
      <c r="P836" s="17">
        <v>110.81695556640625</v>
      </c>
      <c r="Q836" s="19">
        <f>100*(K836/M836)</f>
        <v>96.007315293994424</v>
      </c>
      <c r="R836" s="21">
        <f>100*(K836/O836)</f>
        <v>83.240560190807315</v>
      </c>
      <c r="S836" s="19">
        <v>573.52439230205164</v>
      </c>
      <c r="T836" s="17">
        <v>17.395649348442589</v>
      </c>
      <c r="U836" s="14"/>
    </row>
    <row r="837" spans="1:21" x14ac:dyDescent="0.25">
      <c r="A837" s="15">
        <v>42</v>
      </c>
      <c r="B837" s="16" t="s">
        <v>356</v>
      </c>
      <c r="C837" s="17">
        <v>419.776358558364</v>
      </c>
      <c r="D837" s="18">
        <v>0.44675265147410409</v>
      </c>
      <c r="E837" s="42">
        <v>9.4294569023916974E-2</v>
      </c>
      <c r="F837" s="30">
        <v>1.4001869889044781E-3</v>
      </c>
      <c r="G837" s="41">
        <v>0.77599217681615962</v>
      </c>
      <c r="H837" s="41">
        <v>1.8908854057775603E-2</v>
      </c>
      <c r="I837" s="30">
        <v>5.9685575846692505E-2</v>
      </c>
      <c r="J837" s="30">
        <v>1.1531394953397452E-3</v>
      </c>
      <c r="K837" s="19">
        <v>580.86718533978831</v>
      </c>
      <c r="L837" s="17">
        <v>8.2481440746094563</v>
      </c>
      <c r="M837" s="17">
        <v>583.19463838596789</v>
      </c>
      <c r="N837" s="17">
        <v>10.81111490316448</v>
      </c>
      <c r="O837" s="17">
        <v>592.26512908935547</v>
      </c>
      <c r="P837" s="17">
        <v>41.890144348144531</v>
      </c>
      <c r="Q837" s="19">
        <f>100*(K837/M837)</f>
        <v>99.60091316123534</v>
      </c>
      <c r="R837" s="21">
        <f>100*(K837/O837)</f>
        <v>98.075533542369413</v>
      </c>
      <c r="S837" s="19">
        <v>580.86718533978831</v>
      </c>
      <c r="T837" s="17">
        <v>8.2481440746094563</v>
      </c>
      <c r="U837" s="14"/>
    </row>
    <row r="838" spans="1:21" x14ac:dyDescent="0.25">
      <c r="A838" s="15">
        <v>41</v>
      </c>
      <c r="B838" s="16" t="s">
        <v>355</v>
      </c>
      <c r="C838" s="17">
        <v>634.87603060695722</v>
      </c>
      <c r="D838" s="18">
        <v>4.3902706218578176E-2</v>
      </c>
      <c r="E838" s="42">
        <v>9.5240126985380563E-2</v>
      </c>
      <c r="F838" s="30">
        <v>1.3910549686513825E-3</v>
      </c>
      <c r="G838" s="41">
        <v>0.77806376197763039</v>
      </c>
      <c r="H838" s="41">
        <v>1.5193887673124495E-2</v>
      </c>
      <c r="I838" s="30">
        <v>5.9250763113525784E-2</v>
      </c>
      <c r="J838" s="30">
        <v>7.6799433632657784E-4</v>
      </c>
      <c r="K838" s="19">
        <v>586.43481775036719</v>
      </c>
      <c r="L838" s="17">
        <v>8.1872751489652273</v>
      </c>
      <c r="M838" s="17">
        <v>584.37832977449693</v>
      </c>
      <c r="N838" s="17">
        <v>8.6768494539243193</v>
      </c>
      <c r="O838" s="17">
        <v>576.39598846435547</v>
      </c>
      <c r="P838" s="17">
        <v>28.176307678222656</v>
      </c>
      <c r="Q838" s="19">
        <f>100*(K838/M838)</f>
        <v>100.35191037570881</v>
      </c>
      <c r="R838" s="21">
        <f>100*(K838/O838)</f>
        <v>101.741654953699</v>
      </c>
      <c r="S838" s="19">
        <v>586.43481775036719</v>
      </c>
      <c r="T838" s="17">
        <v>8.1872751489652273</v>
      </c>
      <c r="U838" s="14"/>
    </row>
    <row r="839" spans="1:21" x14ac:dyDescent="0.25">
      <c r="A839" s="15">
        <v>44</v>
      </c>
      <c r="B839" s="16" t="s">
        <v>358</v>
      </c>
      <c r="C839" s="17">
        <v>75.377398762232133</v>
      </c>
      <c r="D839" s="18" t="s">
        <v>880</v>
      </c>
      <c r="E839" s="42">
        <v>9.6985492710005658E-2</v>
      </c>
      <c r="F839" s="30">
        <v>2.074243158123352E-3</v>
      </c>
      <c r="G839" s="41">
        <v>0.77495660856153281</v>
      </c>
      <c r="H839" s="41">
        <v>2.9363564550085239E-2</v>
      </c>
      <c r="I839" s="30">
        <v>5.795212093655977E-2</v>
      </c>
      <c r="J839" s="30">
        <v>1.8126019211455666E-3</v>
      </c>
      <c r="K839" s="19">
        <v>596.6992631557232</v>
      </c>
      <c r="L839" s="17">
        <v>12.188871740654406</v>
      </c>
      <c r="M839" s="17">
        <v>582.6024031555537</v>
      </c>
      <c r="N839" s="17">
        <v>16.799276146452257</v>
      </c>
      <c r="O839" s="17">
        <v>528.02562713623047</v>
      </c>
      <c r="P839" s="17">
        <v>68.583488464355469</v>
      </c>
      <c r="Q839" s="19">
        <f>100*(K839/M839)</f>
        <v>102.41963643195027</v>
      </c>
      <c r="R839" s="21">
        <f>100*(K839/O839)</f>
        <v>113.00573920852047</v>
      </c>
      <c r="S839" s="19">
        <v>596.6992631557232</v>
      </c>
      <c r="T839" s="17">
        <v>12.188871740654406</v>
      </c>
      <c r="U839" s="14"/>
    </row>
    <row r="840" spans="1:21" x14ac:dyDescent="0.25">
      <c r="A840" s="15">
        <v>33</v>
      </c>
      <c r="B840" s="16" t="s">
        <v>347</v>
      </c>
      <c r="C840" s="17">
        <v>55.260892676417825</v>
      </c>
      <c r="D840" s="18" t="s">
        <v>880</v>
      </c>
      <c r="E840" s="42">
        <v>0.10031876668908288</v>
      </c>
      <c r="F840" s="30">
        <v>1.9591567768890979E-3</v>
      </c>
      <c r="G840" s="41">
        <v>0.8224974788093905</v>
      </c>
      <c r="H840" s="41">
        <v>2.7646412343362667E-2</v>
      </c>
      <c r="I840" s="30">
        <v>5.9463588761958237E-2</v>
      </c>
      <c r="J840" s="30">
        <v>1.6267651894713686E-3</v>
      </c>
      <c r="K840" s="19">
        <v>616.25685375548164</v>
      </c>
      <c r="L840" s="17">
        <v>11.477712365696505</v>
      </c>
      <c r="M840" s="17">
        <v>609.44083010649979</v>
      </c>
      <c r="N840" s="17">
        <v>15.404055387764117</v>
      </c>
      <c r="O840" s="17">
        <v>584.18750762939453</v>
      </c>
      <c r="P840" s="17">
        <v>59.413909912109375</v>
      </c>
      <c r="Q840" s="19">
        <f>100*(K840/M840)</f>
        <v>101.11840613760499</v>
      </c>
      <c r="R840" s="21">
        <f>100*(K840/O840)</f>
        <v>105.4895638313498</v>
      </c>
      <c r="S840" s="19">
        <v>616.25685375548164</v>
      </c>
      <c r="T840" s="17">
        <v>11.477712365696505</v>
      </c>
      <c r="U840" s="14"/>
    </row>
    <row r="841" spans="1:21" x14ac:dyDescent="0.25">
      <c r="A841" s="15">
        <v>13</v>
      </c>
      <c r="B841" s="16" t="s">
        <v>327</v>
      </c>
      <c r="C841" s="17">
        <v>1010.4646840146768</v>
      </c>
      <c r="D841" s="18">
        <v>1.3668776103241602</v>
      </c>
      <c r="E841" s="42">
        <v>0.10215021095025885</v>
      </c>
      <c r="F841" s="30">
        <v>3.6547418563177524E-3</v>
      </c>
      <c r="G841" s="41">
        <v>0.92387755497598389</v>
      </c>
      <c r="H841" s="41">
        <v>4.6150259444337781E-2</v>
      </c>
      <c r="I841" s="30">
        <v>6.5595473862416945E-2</v>
      </c>
      <c r="J841" s="30">
        <v>2.286646920798995E-3</v>
      </c>
      <c r="K841" s="19">
        <v>626.97743195420821</v>
      </c>
      <c r="L841" s="17">
        <v>21.375767559068208</v>
      </c>
      <c r="M841" s="17">
        <v>664.40849809968597</v>
      </c>
      <c r="N841" s="17">
        <v>24.361832487326808</v>
      </c>
      <c r="O841" s="17">
        <v>793.56670379638672</v>
      </c>
      <c r="P841" s="17">
        <v>73.1658935546875</v>
      </c>
      <c r="Q841" s="19">
        <f>100*(K841/M841)</f>
        <v>94.366257166707442</v>
      </c>
      <c r="R841" s="21">
        <f>100*(K841/O841)</f>
        <v>79.007527527903704</v>
      </c>
      <c r="S841" s="19">
        <v>626.97743195420821</v>
      </c>
      <c r="T841" s="17">
        <v>21.375767559068208</v>
      </c>
      <c r="U841" s="14"/>
    </row>
    <row r="842" spans="1:21" x14ac:dyDescent="0.25">
      <c r="A842" s="15">
        <v>68</v>
      </c>
      <c r="B842" s="16" t="s">
        <v>382</v>
      </c>
      <c r="C842" s="17">
        <v>176.42676594155168</v>
      </c>
      <c r="D842" s="18">
        <v>0.36251396296690314</v>
      </c>
      <c r="E842" s="42">
        <v>0.10252788126811599</v>
      </c>
      <c r="F842" s="30">
        <v>4.7570598538539408E-3</v>
      </c>
      <c r="G842" s="41">
        <v>0.90285815854768747</v>
      </c>
      <c r="H842" s="41">
        <v>5.2737550943871531E-2</v>
      </c>
      <c r="I842" s="30">
        <v>6.3866963619371608E-2</v>
      </c>
      <c r="J842" s="30">
        <v>2.2663212826221288E-3</v>
      </c>
      <c r="K842" s="19">
        <v>629.18595469075842</v>
      </c>
      <c r="L842" s="17">
        <v>27.813518846685724</v>
      </c>
      <c r="M842" s="17">
        <v>653.25384558876442</v>
      </c>
      <c r="N842" s="17">
        <v>28.148462961470614</v>
      </c>
      <c r="O842" s="17">
        <v>737.29991912841797</v>
      </c>
      <c r="P842" s="17">
        <v>75.159072875976563</v>
      </c>
      <c r="Q842" s="19">
        <f>100*(K842/M842)</f>
        <v>96.315690897109974</v>
      </c>
      <c r="R842" s="21">
        <f>100*(K842/O842)</f>
        <v>85.336501248302866</v>
      </c>
      <c r="S842" s="19">
        <v>629.18595469075842</v>
      </c>
      <c r="T842" s="17">
        <v>27.813518846685724</v>
      </c>
      <c r="U842" s="14"/>
    </row>
    <row r="843" spans="1:21" x14ac:dyDescent="0.25">
      <c r="A843" s="15">
        <v>2</v>
      </c>
      <c r="B843" s="16" t="s">
        <v>316</v>
      </c>
      <c r="C843" s="17">
        <v>212.7822849638234</v>
      </c>
      <c r="D843" s="18">
        <v>0.15141599493521074</v>
      </c>
      <c r="E843" s="42">
        <v>0.10322688472329643</v>
      </c>
      <c r="F843" s="30">
        <v>1.5847224874291287E-3</v>
      </c>
      <c r="G843" s="41">
        <v>0.8605305003428102</v>
      </c>
      <c r="H843" s="41">
        <v>2.7439048879726761E-2</v>
      </c>
      <c r="I843" s="30">
        <v>6.0460560944916295E-2</v>
      </c>
      <c r="J843" s="30">
        <v>1.6897086911958805E-3</v>
      </c>
      <c r="K843" s="19">
        <v>633.27155910334147</v>
      </c>
      <c r="L843" s="17">
        <v>9.259614155677184</v>
      </c>
      <c r="M843" s="17">
        <v>630.41241031329241</v>
      </c>
      <c r="N843" s="17">
        <v>14.97592511703391</v>
      </c>
      <c r="O843" s="17">
        <v>620.16963958740234</v>
      </c>
      <c r="P843" s="17">
        <v>60.329437255859375</v>
      </c>
      <c r="Q843" s="19">
        <f>100*(K843/M843)</f>
        <v>100.45353624758565</v>
      </c>
      <c r="R843" s="21">
        <f>100*(K843/O843)</f>
        <v>102.11263478242113</v>
      </c>
      <c r="S843" s="19">
        <v>633.27155910334147</v>
      </c>
      <c r="T843" s="17">
        <v>9.259614155677184</v>
      </c>
      <c r="U843" s="14"/>
    </row>
    <row r="844" spans="1:21" x14ac:dyDescent="0.25">
      <c r="A844" s="15">
        <v>56</v>
      </c>
      <c r="B844" s="16" t="s">
        <v>370</v>
      </c>
      <c r="C844" s="17">
        <v>45.994144193708728</v>
      </c>
      <c r="D844" s="18">
        <v>7.6141301025948556</v>
      </c>
      <c r="E844" s="42">
        <v>0.10332521234904074</v>
      </c>
      <c r="F844" s="30">
        <v>4.2838228938792472E-3</v>
      </c>
      <c r="G844" s="41">
        <v>0.66882225764409531</v>
      </c>
      <c r="H844" s="41">
        <v>8.0698805607313878E-2</v>
      </c>
      <c r="I844" s="30">
        <v>4.6946490962032579E-2</v>
      </c>
      <c r="J844" s="30">
        <v>5.3195722712238288E-3</v>
      </c>
      <c r="K844" s="19">
        <v>633.84606642847575</v>
      </c>
      <c r="L844" s="17">
        <v>25.028473057055407</v>
      </c>
      <c r="M844" s="17">
        <v>519.99608335265873</v>
      </c>
      <c r="N844" s="17">
        <v>49.138940933164321</v>
      </c>
      <c r="O844" s="17">
        <v>46.582221984863281</v>
      </c>
      <c r="P844" s="17">
        <v>148.56815338134766</v>
      </c>
      <c r="Q844" s="19">
        <f>100*(K844/M844)</f>
        <v>121.89439242345304</v>
      </c>
      <c r="R844" s="21">
        <f>100*(K844/O844)</f>
        <v>1360.7038037696907</v>
      </c>
      <c r="S844" s="17" t="s">
        <v>706</v>
      </c>
      <c r="T844" s="17" t="s">
        <v>706</v>
      </c>
      <c r="U844" s="14"/>
    </row>
    <row r="845" spans="1:21" x14ac:dyDescent="0.25">
      <c r="A845" s="15">
        <v>61</v>
      </c>
      <c r="B845" s="16" t="s">
        <v>375</v>
      </c>
      <c r="C845" s="17">
        <v>163.19675151289215</v>
      </c>
      <c r="D845" s="18" t="s">
        <v>880</v>
      </c>
      <c r="E845" s="42">
        <v>0.10360491400351132</v>
      </c>
      <c r="F845" s="30">
        <v>3.3635352343940246E-3</v>
      </c>
      <c r="G845" s="41">
        <v>0.85984065840385304</v>
      </c>
      <c r="H845" s="41">
        <v>3.8020186305767881E-2</v>
      </c>
      <c r="I845" s="30">
        <v>6.019166378065794E-2</v>
      </c>
      <c r="J845" s="30">
        <v>1.8069821511795556E-3</v>
      </c>
      <c r="K845" s="19">
        <v>635.48002355776532</v>
      </c>
      <c r="L845" s="17">
        <v>19.646622844214335</v>
      </c>
      <c r="M845" s="17">
        <v>630.03585980669914</v>
      </c>
      <c r="N845" s="17">
        <v>20.760075209758213</v>
      </c>
      <c r="O845" s="17">
        <v>610.54706573486328</v>
      </c>
      <c r="P845" s="17">
        <v>64.916610717773438</v>
      </c>
      <c r="Q845" s="19">
        <f>100*(K845/M845)</f>
        <v>100.8641037912884</v>
      </c>
      <c r="R845" s="21">
        <f>100*(K845/O845)</f>
        <v>104.08370774706654</v>
      </c>
      <c r="S845" s="17">
        <v>635.48002355776532</v>
      </c>
      <c r="T845" s="17">
        <v>19.646622844214335</v>
      </c>
      <c r="U845" s="14"/>
    </row>
    <row r="846" spans="1:21" x14ac:dyDescent="0.25">
      <c r="A846" s="15">
        <v>26</v>
      </c>
      <c r="B846" s="16" t="s">
        <v>340</v>
      </c>
      <c r="C846" s="17">
        <v>288.27709472805435</v>
      </c>
      <c r="D846" s="18">
        <v>0.18219847824349394</v>
      </c>
      <c r="E846" s="42">
        <v>0.10435323622669093</v>
      </c>
      <c r="F846" s="30">
        <v>2.161957068623981E-3</v>
      </c>
      <c r="G846" s="41">
        <v>0.91653372271204936</v>
      </c>
      <c r="H846" s="41">
        <v>3.1224906920837216E-2</v>
      </c>
      <c r="I846" s="30">
        <v>6.3700266917957396E-2</v>
      </c>
      <c r="J846" s="30">
        <v>1.7227816166637058E-3</v>
      </c>
      <c r="K846" s="19">
        <v>639.84952638928814</v>
      </c>
      <c r="L846" s="17">
        <v>12.619548578349736</v>
      </c>
      <c r="M846" s="17">
        <v>660.52515781307989</v>
      </c>
      <c r="N846" s="17">
        <v>16.544476466664094</v>
      </c>
      <c r="O846" s="17">
        <v>731.76860809326172</v>
      </c>
      <c r="P846" s="17">
        <v>57.320594787597656</v>
      </c>
      <c r="Q846" s="19">
        <f>100*(K846/M846)</f>
        <v>96.869819237128482</v>
      </c>
      <c r="R846" s="21">
        <f>100*(K846/O846)</f>
        <v>87.438777683633745</v>
      </c>
      <c r="S846" s="19">
        <v>639.84952638928814</v>
      </c>
      <c r="T846" s="17">
        <v>12.619548578349736</v>
      </c>
      <c r="U846" s="14"/>
    </row>
    <row r="847" spans="1:21" x14ac:dyDescent="0.25">
      <c r="A847" s="15">
        <v>28</v>
      </c>
      <c r="B847" s="16" t="s">
        <v>342</v>
      </c>
      <c r="C847" s="17">
        <v>87.035911565698342</v>
      </c>
      <c r="D847" s="18" t="s">
        <v>880</v>
      </c>
      <c r="E847" s="42">
        <v>0.1048287858820566</v>
      </c>
      <c r="F847" s="30">
        <v>2.027092857231321E-3</v>
      </c>
      <c r="G847" s="41">
        <v>0.8795178090284691</v>
      </c>
      <c r="H847" s="41">
        <v>3.124038198669863E-2</v>
      </c>
      <c r="I847" s="30">
        <v>6.0850311692272528E-2</v>
      </c>
      <c r="J847" s="30">
        <v>1.8130295408185506E-3</v>
      </c>
      <c r="K847" s="19">
        <v>642.6247538283917</v>
      </c>
      <c r="L847" s="17">
        <v>11.827238568225482</v>
      </c>
      <c r="M847" s="17">
        <v>640.72220072573782</v>
      </c>
      <c r="N847" s="17">
        <v>16.878731343706704</v>
      </c>
      <c r="O847" s="17">
        <v>634.01699066162109</v>
      </c>
      <c r="P847" s="17">
        <v>64.177513122558594</v>
      </c>
      <c r="Q847" s="19">
        <f>100*(K847/M847)</f>
        <v>100.29693884502502</v>
      </c>
      <c r="R847" s="21">
        <f>100*(K847/O847)</f>
        <v>101.35765496722541</v>
      </c>
      <c r="S847" s="19">
        <v>642.6247538283917</v>
      </c>
      <c r="T847" s="17">
        <v>11.827238568225482</v>
      </c>
      <c r="U847" s="14"/>
    </row>
    <row r="848" spans="1:21" x14ac:dyDescent="0.25">
      <c r="A848" s="15">
        <v>19</v>
      </c>
      <c r="B848" s="16" t="s">
        <v>333</v>
      </c>
      <c r="C848" s="17">
        <v>486.31118662084901</v>
      </c>
      <c r="D848" s="18" t="s">
        <v>880</v>
      </c>
      <c r="E848" s="42">
        <v>0.10625788132787647</v>
      </c>
      <c r="F848" s="30">
        <v>1.4234934040893534E-3</v>
      </c>
      <c r="G848" s="41">
        <v>0.87285019197094238</v>
      </c>
      <c r="H848" s="41">
        <v>2.4071587806170653E-2</v>
      </c>
      <c r="I848" s="30">
        <v>5.9576815385032518E-2</v>
      </c>
      <c r="J848" s="30">
        <v>1.4361415385859366E-3</v>
      </c>
      <c r="K848" s="19">
        <v>650.95753032170558</v>
      </c>
      <c r="L848" s="17">
        <v>8.2947543442642768</v>
      </c>
      <c r="M848" s="17">
        <v>637.11371003962324</v>
      </c>
      <c r="N848" s="17">
        <v>13.051352678376873</v>
      </c>
      <c r="O848" s="17">
        <v>588.31691741943359</v>
      </c>
      <c r="P848" s="17">
        <v>52.313804626464844</v>
      </c>
      <c r="Q848" s="19">
        <f>100*(K848/M848)</f>
        <v>102.17289630782255</v>
      </c>
      <c r="R848" s="21">
        <f>100*(K848/O848)</f>
        <v>110.64742676056909</v>
      </c>
      <c r="S848" s="19">
        <v>650.95753032170558</v>
      </c>
      <c r="T848" s="17">
        <v>8.2947543442642768</v>
      </c>
      <c r="U848" s="14"/>
    </row>
    <row r="849" spans="1:21" x14ac:dyDescent="0.25">
      <c r="A849" s="15">
        <v>5</v>
      </c>
      <c r="B849" s="16" t="s">
        <v>319</v>
      </c>
      <c r="C849" s="17">
        <v>186.88036681010237</v>
      </c>
      <c r="D849" s="18" t="s">
        <v>880</v>
      </c>
      <c r="E849" s="42">
        <v>0.10638241947241329</v>
      </c>
      <c r="F849" s="30">
        <v>2.3113137935937183E-3</v>
      </c>
      <c r="G849" s="41">
        <v>0.90259683260174284</v>
      </c>
      <c r="H849" s="41">
        <v>3.2925878633155617E-2</v>
      </c>
      <c r="I849" s="30">
        <v>6.1535065483683121E-2</v>
      </c>
      <c r="J849" s="30">
        <v>1.8031791827240603E-3</v>
      </c>
      <c r="K849" s="19">
        <v>651.68317794355528</v>
      </c>
      <c r="L849" s="17">
        <v>13.466616242636292</v>
      </c>
      <c r="M849" s="17">
        <v>653.11439002409588</v>
      </c>
      <c r="N849" s="17">
        <v>17.573726997987194</v>
      </c>
      <c r="O849" s="17">
        <v>658.05912017822266</v>
      </c>
      <c r="P849" s="17">
        <v>62.861442565917969</v>
      </c>
      <c r="Q849" s="19">
        <f>100*(K849/M849)</f>
        <v>99.780863490010105</v>
      </c>
      <c r="R849" s="21">
        <f>100*(K849/O849)</f>
        <v>99.031098872554097</v>
      </c>
      <c r="S849" s="19">
        <v>651.68317794355528</v>
      </c>
      <c r="T849" s="17">
        <v>13.466616242636292</v>
      </c>
      <c r="U849" s="14"/>
    </row>
    <row r="850" spans="1:21" x14ac:dyDescent="0.25">
      <c r="A850" s="15">
        <v>37</v>
      </c>
      <c r="B850" s="16" t="s">
        <v>351</v>
      </c>
      <c r="C850" s="17">
        <v>74.653715269297919</v>
      </c>
      <c r="D850" s="18" t="s">
        <v>880</v>
      </c>
      <c r="E850" s="42">
        <v>0.1064302831386046</v>
      </c>
      <c r="F850" s="30">
        <v>2.0442332439570042E-3</v>
      </c>
      <c r="G850" s="41">
        <v>0.95097024303185007</v>
      </c>
      <c r="H850" s="41">
        <v>3.075270328882224E-2</v>
      </c>
      <c r="I850" s="30">
        <v>6.4803794375768414E-2</v>
      </c>
      <c r="J850" s="30">
        <v>1.68594914564324E-3</v>
      </c>
      <c r="K850" s="19">
        <v>651.96204390575326</v>
      </c>
      <c r="L850" s="17">
        <v>11.909981704973973</v>
      </c>
      <c r="M850" s="17">
        <v>678.60771626401356</v>
      </c>
      <c r="N850" s="17">
        <v>16.006579510674385</v>
      </c>
      <c r="O850" s="17">
        <v>768.04637908935547</v>
      </c>
      <c r="P850" s="17">
        <v>54.812431335449219</v>
      </c>
      <c r="Q850" s="19">
        <f>100*(K850/M850)</f>
        <v>96.073479313651987</v>
      </c>
      <c r="R850" s="21">
        <f>100*(K850/O850)</f>
        <v>84.885764929815934</v>
      </c>
      <c r="S850" s="19">
        <v>651.96204390575326</v>
      </c>
      <c r="T850" s="17">
        <v>11.909981704973973</v>
      </c>
      <c r="U850" s="14"/>
    </row>
    <row r="851" spans="1:21" x14ac:dyDescent="0.25">
      <c r="A851" s="15">
        <v>66</v>
      </c>
      <c r="B851" s="16" t="s">
        <v>380</v>
      </c>
      <c r="C851" s="17">
        <v>41.615220209527479</v>
      </c>
      <c r="D851" s="18">
        <v>0.33214312659006817</v>
      </c>
      <c r="E851" s="42">
        <v>0.10671908330835439</v>
      </c>
      <c r="F851" s="30">
        <v>4.5273979973449062E-3</v>
      </c>
      <c r="G851" s="41">
        <v>0.86463990712540417</v>
      </c>
      <c r="H851" s="41">
        <v>5.5983274158138349E-2</v>
      </c>
      <c r="I851" s="30">
        <v>5.8761370387572426E-2</v>
      </c>
      <c r="J851" s="30">
        <v>2.8741969110944884E-3</v>
      </c>
      <c r="K851" s="19">
        <v>653.64441161534239</v>
      </c>
      <c r="L851" s="17">
        <v>26.370472165554588</v>
      </c>
      <c r="M851" s="17">
        <v>632.65264270116825</v>
      </c>
      <c r="N851" s="17">
        <v>30.494658565239547</v>
      </c>
      <c r="O851" s="17">
        <v>558.34293365478516</v>
      </c>
      <c r="P851" s="17">
        <v>106.79721832275391</v>
      </c>
      <c r="Q851" s="19">
        <f>100*(K851/M851)</f>
        <v>103.31805599112775</v>
      </c>
      <c r="R851" s="21">
        <f>100*(K851/O851)</f>
        <v>117.06862793744617</v>
      </c>
      <c r="S851" s="19">
        <v>653.64441161534239</v>
      </c>
      <c r="T851" s="17">
        <v>26.370472165554588</v>
      </c>
      <c r="U851" s="14"/>
    </row>
    <row r="852" spans="1:21" x14ac:dyDescent="0.25">
      <c r="A852" s="15">
        <v>62</v>
      </c>
      <c r="B852" s="16" t="s">
        <v>376</v>
      </c>
      <c r="C852" s="17">
        <v>155.93319339142664</v>
      </c>
      <c r="D852" s="18" t="s">
        <v>880</v>
      </c>
      <c r="E852" s="42">
        <v>0.10807750194327768</v>
      </c>
      <c r="F852" s="30">
        <v>4.0545535637742164E-3</v>
      </c>
      <c r="G852" s="41">
        <v>0.8906547814603567</v>
      </c>
      <c r="H852" s="41">
        <v>4.1330563649324317E-2</v>
      </c>
      <c r="I852" s="30">
        <v>5.9768565290798471E-2</v>
      </c>
      <c r="J852" s="30">
        <v>1.6324614901898535E-3</v>
      </c>
      <c r="K852" s="19">
        <v>661.55181770842967</v>
      </c>
      <c r="L852" s="17">
        <v>23.587344535104307</v>
      </c>
      <c r="M852" s="17">
        <v>646.72103801633125</v>
      </c>
      <c r="N852" s="17">
        <v>22.200266907586297</v>
      </c>
      <c r="O852" s="17">
        <v>595.27873992919922</v>
      </c>
      <c r="P852" s="17">
        <v>59.208869934082031</v>
      </c>
      <c r="Q852" s="19">
        <f>100*(K852/M852)</f>
        <v>102.2932267268726</v>
      </c>
      <c r="R852" s="21">
        <f>100*(K852/O852)</f>
        <v>111.13311686338953</v>
      </c>
      <c r="S852" s="19">
        <v>661.55181770842967</v>
      </c>
      <c r="T852" s="17">
        <v>23.587344535104307</v>
      </c>
      <c r="U852" s="14"/>
    </row>
    <row r="853" spans="1:21" x14ac:dyDescent="0.25">
      <c r="A853" s="15">
        <v>22</v>
      </c>
      <c r="B853" s="16" t="s">
        <v>336</v>
      </c>
      <c r="C853" s="17">
        <v>71.94870774548987</v>
      </c>
      <c r="D853" s="18" t="s">
        <v>880</v>
      </c>
      <c r="E853" s="42">
        <v>0.10832349292012092</v>
      </c>
      <c r="F853" s="30">
        <v>2.2151925568642647E-3</v>
      </c>
      <c r="G853" s="41">
        <v>0.91383684632471107</v>
      </c>
      <c r="H853" s="41">
        <v>3.3713933067124745E-2</v>
      </c>
      <c r="I853" s="30">
        <v>6.1184967654463032E-2</v>
      </c>
      <c r="J853" s="30">
        <v>1.8787665265817832E-3</v>
      </c>
      <c r="K853" s="19">
        <v>662.9827037451239</v>
      </c>
      <c r="L853" s="17">
        <v>12.88397075376156</v>
      </c>
      <c r="M853" s="17">
        <v>659.09534156759219</v>
      </c>
      <c r="N853" s="17">
        <v>17.88872339337945</v>
      </c>
      <c r="O853" s="17">
        <v>645.81394195556641</v>
      </c>
      <c r="P853" s="17">
        <v>66.013336181640625</v>
      </c>
      <c r="Q853" s="19">
        <f>100*(K853/M853)</f>
        <v>100.58980270870768</v>
      </c>
      <c r="R853" s="21">
        <f>100*(K853/O853)</f>
        <v>102.65846874373281</v>
      </c>
      <c r="S853" s="19">
        <v>662.9827037451239</v>
      </c>
      <c r="T853" s="17">
        <v>12.88397075376156</v>
      </c>
      <c r="U853" s="14"/>
    </row>
    <row r="854" spans="1:21" x14ac:dyDescent="0.25">
      <c r="A854" s="15">
        <v>15</v>
      </c>
      <c r="B854" s="16" t="s">
        <v>329</v>
      </c>
      <c r="C854" s="17">
        <v>82.429563928795034</v>
      </c>
      <c r="D854" s="18" t="s">
        <v>880</v>
      </c>
      <c r="E854" s="42">
        <v>0.10835490227426271</v>
      </c>
      <c r="F854" s="30">
        <v>2.659466578895884E-3</v>
      </c>
      <c r="G854" s="41">
        <v>0.90273033102003186</v>
      </c>
      <c r="H854" s="41">
        <v>4.1096949486976064E-2</v>
      </c>
      <c r="I854" s="30">
        <v>6.0423822391997076E-2</v>
      </c>
      <c r="J854" s="30">
        <v>2.3167877099265579E-3</v>
      </c>
      <c r="K854" s="19">
        <v>663.16538354240777</v>
      </c>
      <c r="L854" s="17">
        <v>15.46752161009789</v>
      </c>
      <c r="M854" s="17">
        <v>653.18563332370945</v>
      </c>
      <c r="N854" s="17">
        <v>21.934604322669884</v>
      </c>
      <c r="O854" s="17">
        <v>618.86310577392578</v>
      </c>
      <c r="P854" s="17">
        <v>82.826614379882813</v>
      </c>
      <c r="Q854" s="19">
        <f>100*(K854/M854)</f>
        <v>101.52785819368329</v>
      </c>
      <c r="R854" s="21">
        <f>100*(K854/O854)</f>
        <v>107.15865550153927</v>
      </c>
      <c r="S854" s="19">
        <v>663.16538354240777</v>
      </c>
      <c r="T854" s="17">
        <v>15.46752161009789</v>
      </c>
      <c r="U854" s="14"/>
    </row>
    <row r="855" spans="1:21" x14ac:dyDescent="0.25">
      <c r="A855" s="15">
        <v>21</v>
      </c>
      <c r="B855" s="16" t="s">
        <v>335</v>
      </c>
      <c r="C855" s="17">
        <v>214.34716675267839</v>
      </c>
      <c r="D855" s="18">
        <v>0.46470844967898584</v>
      </c>
      <c r="E855" s="42">
        <v>0.10849279253155623</v>
      </c>
      <c r="F855" s="30">
        <v>2.3840196059353078E-3</v>
      </c>
      <c r="G855" s="41">
        <v>0.90161303057788922</v>
      </c>
      <c r="H855" s="41">
        <v>3.6742320875170001E-2</v>
      </c>
      <c r="I855" s="30">
        <v>6.0272335067299086E-2</v>
      </c>
      <c r="J855" s="30">
        <v>2.0685356106845344E-3</v>
      </c>
      <c r="K855" s="19">
        <v>663.96730517494029</v>
      </c>
      <c r="L855" s="17">
        <v>13.863785364698799</v>
      </c>
      <c r="M855" s="17">
        <v>652.58921609259517</v>
      </c>
      <c r="N855" s="17">
        <v>19.621328327444417</v>
      </c>
      <c r="O855" s="17">
        <v>613.43669891357422</v>
      </c>
      <c r="P855" s="17">
        <v>74.191093444824219</v>
      </c>
      <c r="Q855" s="19">
        <f>100*(K855/M855)</f>
        <v>101.74353004949606</v>
      </c>
      <c r="R855" s="21">
        <f>100*(K855/O855)</f>
        <v>108.2372975648275</v>
      </c>
      <c r="S855" s="19">
        <v>663.96730517494029</v>
      </c>
      <c r="T855" s="17">
        <v>13.863785364698799</v>
      </c>
      <c r="U855" s="14"/>
    </row>
    <row r="856" spans="1:21" x14ac:dyDescent="0.25">
      <c r="A856" s="15">
        <v>63</v>
      </c>
      <c r="B856" s="16" t="s">
        <v>377</v>
      </c>
      <c r="C856" s="17">
        <v>34.975550058020879</v>
      </c>
      <c r="D856" s="18" t="s">
        <v>880</v>
      </c>
      <c r="E856" s="42">
        <v>0.10849542769855786</v>
      </c>
      <c r="F856" s="30">
        <v>4.3688356456588733E-3</v>
      </c>
      <c r="G856" s="41">
        <v>0.94233211131983274</v>
      </c>
      <c r="H856" s="41">
        <v>5.1090444955899705E-2</v>
      </c>
      <c r="I856" s="30">
        <v>6.2992853188066758E-2</v>
      </c>
      <c r="J856" s="30">
        <v>2.2869245904801202E-3</v>
      </c>
      <c r="K856" s="19">
        <v>663.9826294155082</v>
      </c>
      <c r="L856" s="17">
        <v>25.406114854884834</v>
      </c>
      <c r="M856" s="17">
        <v>674.10201588614461</v>
      </c>
      <c r="N856" s="17">
        <v>26.714453608357076</v>
      </c>
      <c r="O856" s="17">
        <v>708.06026458740234</v>
      </c>
      <c r="P856" s="17">
        <v>77.266693115234375</v>
      </c>
      <c r="Q856" s="19">
        <f>100*(K856/M856)</f>
        <v>98.498834563291737</v>
      </c>
      <c r="R856" s="21">
        <f>100*(K856/O856)</f>
        <v>93.774875194051617</v>
      </c>
      <c r="S856" s="19">
        <v>663.9826294155082</v>
      </c>
      <c r="T856" s="17">
        <v>25.406114854884834</v>
      </c>
      <c r="U856" s="14"/>
    </row>
    <row r="857" spans="1:21" x14ac:dyDescent="0.25">
      <c r="A857" s="15">
        <v>6</v>
      </c>
      <c r="B857" s="16" t="s">
        <v>320</v>
      </c>
      <c r="C857" s="17">
        <v>216.4519139849024</v>
      </c>
      <c r="D857" s="18">
        <v>0.15150233846970634</v>
      </c>
      <c r="E857" s="42">
        <v>0.10876388139353033</v>
      </c>
      <c r="F857" s="30">
        <v>2.5961071458174161E-3</v>
      </c>
      <c r="G857" s="41">
        <v>0.96769185858452933</v>
      </c>
      <c r="H857" s="41">
        <v>3.8806989577061253E-2</v>
      </c>
      <c r="I857" s="30">
        <v>6.4528432408259312E-2</v>
      </c>
      <c r="J857" s="30">
        <v>2.0794603209677931E-3</v>
      </c>
      <c r="K857" s="19">
        <v>665.54357263041845</v>
      </c>
      <c r="L857" s="17">
        <v>15.093450807167414</v>
      </c>
      <c r="M857" s="17">
        <v>687.27340249609279</v>
      </c>
      <c r="N857" s="17">
        <v>20.028069664026418</v>
      </c>
      <c r="O857" s="17">
        <v>759.07230377197266</v>
      </c>
      <c r="P857" s="17">
        <v>68.011283874511719</v>
      </c>
      <c r="Q857" s="19">
        <f>100*(K857/M857)</f>
        <v>96.838255374534469</v>
      </c>
      <c r="R857" s="21">
        <f>100*(K857/O857)</f>
        <v>87.678547790929485</v>
      </c>
      <c r="S857" s="19">
        <v>665.54357263041845</v>
      </c>
      <c r="T857" s="17">
        <v>15.093450807167414</v>
      </c>
      <c r="U857" s="14"/>
    </row>
    <row r="858" spans="1:21" x14ac:dyDescent="0.25">
      <c r="A858" s="15">
        <v>25</v>
      </c>
      <c r="B858" s="16" t="s">
        <v>339</v>
      </c>
      <c r="C858" s="17">
        <v>263.64394736681226</v>
      </c>
      <c r="D858" s="18">
        <v>0.20566373390867063</v>
      </c>
      <c r="E858" s="42">
        <v>0.1090156512232674</v>
      </c>
      <c r="F858" s="30">
        <v>2.3134325364082306E-3</v>
      </c>
      <c r="G858" s="41">
        <v>0.94298901739821805</v>
      </c>
      <c r="H858" s="41">
        <v>4.0488636031197955E-2</v>
      </c>
      <c r="I858" s="30">
        <v>6.2735954000366051E-2</v>
      </c>
      <c r="J858" s="30">
        <v>2.3416623786957709E-3</v>
      </c>
      <c r="K858" s="19">
        <v>667.00716292221864</v>
      </c>
      <c r="L858" s="17">
        <v>13.446956545892306</v>
      </c>
      <c r="M858" s="17">
        <v>674.44536526903062</v>
      </c>
      <c r="N858" s="17">
        <v>21.1619452036702</v>
      </c>
      <c r="O858" s="17">
        <v>699.36275482177734</v>
      </c>
      <c r="P858" s="17">
        <v>79.555511474609375</v>
      </c>
      <c r="Q858" s="19">
        <f>100*(K858/M858)</f>
        <v>98.89713789584053</v>
      </c>
      <c r="R858" s="21">
        <f>100*(K858/O858)</f>
        <v>95.373560905769978</v>
      </c>
      <c r="S858" s="19">
        <v>667.00716292221864</v>
      </c>
      <c r="T858" s="17">
        <v>13.446956545892306</v>
      </c>
      <c r="U858" s="14"/>
    </row>
    <row r="859" spans="1:21" x14ac:dyDescent="0.25">
      <c r="A859" s="15">
        <v>1</v>
      </c>
      <c r="B859" s="16" t="s">
        <v>315</v>
      </c>
      <c r="C859" s="17">
        <v>89.432431931647784</v>
      </c>
      <c r="D859" s="18">
        <v>0.32392116097129281</v>
      </c>
      <c r="E859" s="42">
        <v>0.10989220139198187</v>
      </c>
      <c r="F859" s="30">
        <v>2.2688945556807011E-3</v>
      </c>
      <c r="G859" s="41">
        <v>0.95864688846518309</v>
      </c>
      <c r="H859" s="41">
        <v>3.8342319423590905E-2</v>
      </c>
      <c r="I859" s="30">
        <v>6.3268934241145935E-2</v>
      </c>
      <c r="J859" s="30">
        <v>2.1672942460765061E-3</v>
      </c>
      <c r="K859" s="19">
        <v>672.10014017348408</v>
      </c>
      <c r="L859" s="17">
        <v>13.177660837676058</v>
      </c>
      <c r="M859" s="17">
        <v>682.59518891625135</v>
      </c>
      <c r="N859" s="17">
        <v>19.879599476432361</v>
      </c>
      <c r="O859" s="17">
        <v>717.35858917236328</v>
      </c>
      <c r="P859" s="17">
        <v>72.789192199707031</v>
      </c>
      <c r="Q859" s="19">
        <f>100*(K859/M859)</f>
        <v>98.462478360061382</v>
      </c>
      <c r="R859" s="21">
        <f>100*(K859/O859)</f>
        <v>93.690958792157886</v>
      </c>
      <c r="S859" s="19">
        <v>672.10014017348396</v>
      </c>
      <c r="T859" s="17">
        <v>13.177660837676058</v>
      </c>
      <c r="U859" s="14"/>
    </row>
    <row r="860" spans="1:21" x14ac:dyDescent="0.25">
      <c r="A860" s="15">
        <v>11</v>
      </c>
      <c r="B860" s="16" t="s">
        <v>325</v>
      </c>
      <c r="C860" s="17">
        <v>128.74887885474962</v>
      </c>
      <c r="D860" s="18" t="s">
        <v>880</v>
      </c>
      <c r="E860" s="42">
        <v>0.11029624910409126</v>
      </c>
      <c r="F860" s="30">
        <v>2.5152140230904206E-3</v>
      </c>
      <c r="G860" s="41">
        <v>0.94984989285084498</v>
      </c>
      <c r="H860" s="41">
        <v>3.6343156663646174E-2</v>
      </c>
      <c r="I860" s="30">
        <v>6.2458702762443939E-2</v>
      </c>
      <c r="J860" s="30">
        <v>1.9189674267586225E-3</v>
      </c>
      <c r="K860" s="19">
        <v>674.44640495016972</v>
      </c>
      <c r="L860" s="17">
        <v>14.602964299159453</v>
      </c>
      <c r="M860" s="17">
        <v>678.02446218966077</v>
      </c>
      <c r="N860" s="17">
        <v>18.927867120048688</v>
      </c>
      <c r="O860" s="17">
        <v>689.92137908935547</v>
      </c>
      <c r="P860" s="17">
        <v>65.569877624511719</v>
      </c>
      <c r="Q860" s="19">
        <f>100*(K860/M860)</f>
        <v>99.472281984054703</v>
      </c>
      <c r="R860" s="21">
        <f>100*(K860/O860)</f>
        <v>97.756994549203341</v>
      </c>
      <c r="S860" s="19">
        <v>674.44640495016972</v>
      </c>
      <c r="T860" s="17">
        <v>14.602964299159453</v>
      </c>
      <c r="U860" s="14"/>
    </row>
    <row r="861" spans="1:21" x14ac:dyDescent="0.25">
      <c r="A861" s="15">
        <v>60</v>
      </c>
      <c r="B861" s="16" t="s">
        <v>374</v>
      </c>
      <c r="C861" s="17">
        <v>121.94594802254615</v>
      </c>
      <c r="D861" s="18">
        <v>0.41464699907248725</v>
      </c>
      <c r="E861" s="42">
        <v>0.11035291182787817</v>
      </c>
      <c r="F861" s="30">
        <v>3.609348756565951E-3</v>
      </c>
      <c r="G861" s="41">
        <v>0.9147559910134877</v>
      </c>
      <c r="H861" s="41">
        <v>4.4081728554458868E-2</v>
      </c>
      <c r="I861" s="30">
        <v>6.0120168703802913E-2</v>
      </c>
      <c r="J861" s="30">
        <v>2.1276668368415607E-3</v>
      </c>
      <c r="K861" s="19">
        <v>674.77537147009343</v>
      </c>
      <c r="L861" s="17">
        <v>20.954318923261326</v>
      </c>
      <c r="M861" s="17">
        <v>659.58287523756269</v>
      </c>
      <c r="N861" s="17">
        <v>23.380394522258769</v>
      </c>
      <c r="O861" s="17">
        <v>607.97214508056641</v>
      </c>
      <c r="P861" s="17">
        <v>76.575279235839844</v>
      </c>
      <c r="Q861" s="19">
        <f>100*(K861/M861)</f>
        <v>102.30334910181816</v>
      </c>
      <c r="R861" s="21">
        <f>100*(K861/O861)</f>
        <v>110.98787616012811</v>
      </c>
      <c r="S861" s="17">
        <v>674.77537147009343</v>
      </c>
      <c r="T861" s="17">
        <v>20.954318923261326</v>
      </c>
      <c r="U861" s="14"/>
    </row>
    <row r="862" spans="1:21" x14ac:dyDescent="0.25">
      <c r="A862" s="15">
        <v>53</v>
      </c>
      <c r="B862" s="16" t="s">
        <v>367</v>
      </c>
      <c r="C862" s="17">
        <v>160.20335059794792</v>
      </c>
      <c r="D862" s="18">
        <v>0.36765707363105243</v>
      </c>
      <c r="E862" s="42">
        <v>0.11079958862518664</v>
      </c>
      <c r="F862" s="30">
        <v>3.6960912037421897E-3</v>
      </c>
      <c r="G862" s="41">
        <v>0.95240815763559739</v>
      </c>
      <c r="H862" s="41">
        <v>3.9179758198886479E-2</v>
      </c>
      <c r="I862" s="30">
        <v>6.2342423912299036E-2</v>
      </c>
      <c r="J862" s="30">
        <v>1.5007834868873966E-3</v>
      </c>
      <c r="K862" s="19">
        <v>677.36805330633263</v>
      </c>
      <c r="L862" s="17">
        <v>21.449282998883689</v>
      </c>
      <c r="M862" s="17">
        <v>679.35580370870957</v>
      </c>
      <c r="N862" s="17">
        <v>20.378835122869816</v>
      </c>
      <c r="O862" s="17">
        <v>685.94455718994141</v>
      </c>
      <c r="P862" s="17">
        <v>51.398277282714844</v>
      </c>
      <c r="Q862" s="19">
        <f>100*(K862/M862)</f>
        <v>99.707406576712003</v>
      </c>
      <c r="R862" s="21">
        <f>100*(K862/O862)</f>
        <v>98.749679723570736</v>
      </c>
      <c r="S862" s="19">
        <v>677.36805330633263</v>
      </c>
      <c r="T862" s="17">
        <v>21.449282998883689</v>
      </c>
      <c r="U862" s="14"/>
    </row>
    <row r="863" spans="1:21" x14ac:dyDescent="0.25">
      <c r="A863" s="15">
        <v>72</v>
      </c>
      <c r="B863" s="16" t="s">
        <v>386</v>
      </c>
      <c r="C863" s="17">
        <v>113.25911209400714</v>
      </c>
      <c r="D863" s="18" t="s">
        <v>880</v>
      </c>
      <c r="E863" s="42">
        <v>0.11097719965717701</v>
      </c>
      <c r="F863" s="30">
        <v>2.5506089636676567E-3</v>
      </c>
      <c r="G863" s="41">
        <v>0.95863513463842476</v>
      </c>
      <c r="H863" s="41">
        <v>3.4762742304165435E-2</v>
      </c>
      <c r="I863" s="30">
        <v>6.2649600442041084E-2</v>
      </c>
      <c r="J863" s="30">
        <v>1.7572740247192395E-3</v>
      </c>
      <c r="K863" s="19">
        <v>678.39868552910298</v>
      </c>
      <c r="L863" s="17">
        <v>14.799386285321305</v>
      </c>
      <c r="M863" s="17">
        <v>682.58909559111873</v>
      </c>
      <c r="N863" s="17">
        <v>18.02337036803857</v>
      </c>
      <c r="O863" s="17">
        <v>696.43497467041016</v>
      </c>
      <c r="P863" s="17">
        <v>59.795379638671875</v>
      </c>
      <c r="Q863" s="19">
        <f>100*(K863/M863)</f>
        <v>99.386100643991853</v>
      </c>
      <c r="R863" s="21">
        <f>100*(K863/O863)</f>
        <v>97.410197678563904</v>
      </c>
      <c r="S863" s="19">
        <v>678.39868552910298</v>
      </c>
      <c r="T863" s="17">
        <v>14.799386285321305</v>
      </c>
      <c r="U863" s="14"/>
    </row>
    <row r="864" spans="1:21" x14ac:dyDescent="0.25">
      <c r="A864" s="15">
        <v>52</v>
      </c>
      <c r="B864" s="16" t="s">
        <v>366</v>
      </c>
      <c r="C864" s="17">
        <v>103.32253841477898</v>
      </c>
      <c r="D864" s="18" t="s">
        <v>880</v>
      </c>
      <c r="E864" s="42">
        <v>0.11217956039104908</v>
      </c>
      <c r="F864" s="30">
        <v>2.2820132733988559E-3</v>
      </c>
      <c r="G864" s="41">
        <v>0.94141419489134215</v>
      </c>
      <c r="H864" s="41">
        <v>3.4980785387308075E-2</v>
      </c>
      <c r="I864" s="30">
        <v>6.0864734782895384E-2</v>
      </c>
      <c r="J864" s="30">
        <v>1.8925674615881997E-3</v>
      </c>
      <c r="K864" s="19">
        <v>685.37135282978875</v>
      </c>
      <c r="L864" s="17">
        <v>13.226595554079836</v>
      </c>
      <c r="M864" s="17">
        <v>673.62204797389484</v>
      </c>
      <c r="N864" s="17">
        <v>18.297353195172718</v>
      </c>
      <c r="O864" s="17">
        <v>634.53197479248047</v>
      </c>
      <c r="P864" s="17">
        <v>66.971778869628906</v>
      </c>
      <c r="Q864" s="19">
        <f>100*(K864/M864)</f>
        <v>101.74419838115946</v>
      </c>
      <c r="R864" s="21">
        <f>100*(K864/O864)</f>
        <v>108.01210656940259</v>
      </c>
      <c r="S864" s="19">
        <v>685.37135282978875</v>
      </c>
      <c r="T864" s="17">
        <v>13.226595554079836</v>
      </c>
      <c r="U864" s="14"/>
    </row>
    <row r="865" spans="1:21" x14ac:dyDescent="0.25">
      <c r="A865" s="15">
        <v>34</v>
      </c>
      <c r="B865" s="16" t="s">
        <v>348</v>
      </c>
      <c r="C865" s="17">
        <v>104.07957747827339</v>
      </c>
      <c r="D865" s="18" t="s">
        <v>880</v>
      </c>
      <c r="E865" s="42">
        <v>0.11381675771843282</v>
      </c>
      <c r="F865" s="30">
        <v>2.0255067244137797E-3</v>
      </c>
      <c r="G865" s="41">
        <v>0.99922061239783133</v>
      </c>
      <c r="H865" s="41">
        <v>3.1251153599894985E-2</v>
      </c>
      <c r="I865" s="30">
        <v>6.3672792887175061E-2</v>
      </c>
      <c r="J865" s="30">
        <v>1.6375841550337633E-3</v>
      </c>
      <c r="K865" s="19">
        <v>694.85359115992833</v>
      </c>
      <c r="L865" s="17">
        <v>11.722618400315639</v>
      </c>
      <c r="M865" s="17">
        <v>703.414134953038</v>
      </c>
      <c r="N865" s="17">
        <v>15.873424120803293</v>
      </c>
      <c r="O865" s="17">
        <v>730.85308074951172</v>
      </c>
      <c r="P865" s="17">
        <v>54.51202392578125</v>
      </c>
      <c r="Q865" s="19">
        <f>100*(K865/M865)</f>
        <v>98.783000885576286</v>
      </c>
      <c r="R865" s="21">
        <f>100*(K865/O865)</f>
        <v>95.074319239009725</v>
      </c>
      <c r="S865" s="19">
        <v>694.85359115992833</v>
      </c>
      <c r="T865" s="17">
        <v>11.722618400315639</v>
      </c>
      <c r="U865" s="14"/>
    </row>
    <row r="866" spans="1:21" x14ac:dyDescent="0.25">
      <c r="A866" s="15">
        <v>75</v>
      </c>
      <c r="B866" s="16" t="s">
        <v>389</v>
      </c>
      <c r="C866" s="17">
        <v>111.84706787519231</v>
      </c>
      <c r="D866" s="18" t="s">
        <v>880</v>
      </c>
      <c r="E866" s="42">
        <v>0.11426927291010242</v>
      </c>
      <c r="F866" s="30">
        <v>2.2363919533947133E-3</v>
      </c>
      <c r="G866" s="41">
        <v>0.96182361283916351</v>
      </c>
      <c r="H866" s="41">
        <v>2.6716934653311927E-2</v>
      </c>
      <c r="I866" s="30">
        <v>6.1047051952458693E-2</v>
      </c>
      <c r="J866" s="30">
        <v>1.203337733106383E-3</v>
      </c>
      <c r="K866" s="19">
        <v>697.47198769224644</v>
      </c>
      <c r="L866" s="17">
        <v>12.937863268443778</v>
      </c>
      <c r="M866" s="17">
        <v>684.24070202447638</v>
      </c>
      <c r="N866" s="17">
        <v>13.82876612919398</v>
      </c>
      <c r="O866" s="17">
        <v>640.96927642822266</v>
      </c>
      <c r="P866" s="17">
        <v>42.395591735839844</v>
      </c>
      <c r="Q866" s="19">
        <f>100*(K866/M866)</f>
        <v>101.93371800721916</v>
      </c>
      <c r="R866" s="21">
        <f>100*(K866/O866)</f>
        <v>108.81519806672841</v>
      </c>
      <c r="S866" s="19">
        <v>697.47198769224644</v>
      </c>
      <c r="T866" s="17">
        <v>12.937863268443778</v>
      </c>
      <c r="U866" s="14"/>
    </row>
    <row r="867" spans="1:21" x14ac:dyDescent="0.25">
      <c r="A867" s="15">
        <v>76</v>
      </c>
      <c r="B867" s="16" t="s">
        <v>390</v>
      </c>
      <c r="C867" s="17">
        <v>185.07323441625113</v>
      </c>
      <c r="D867" s="18">
        <v>1.2537243557994773</v>
      </c>
      <c r="E867" s="42">
        <v>0.11449460621041019</v>
      </c>
      <c r="F867" s="30">
        <v>2.9386875268517711E-3</v>
      </c>
      <c r="G867" s="41">
        <v>0.90702984184047486</v>
      </c>
      <c r="H867" s="41">
        <v>4.2926899234577036E-2</v>
      </c>
      <c r="I867" s="30">
        <v>5.7455984864368759E-2</v>
      </c>
      <c r="J867" s="30">
        <v>2.2845960501014697E-3</v>
      </c>
      <c r="K867" s="19">
        <v>698.77544112922135</v>
      </c>
      <c r="L867" s="17">
        <v>16.997327902923359</v>
      </c>
      <c r="M867" s="17">
        <v>655.47745857238476</v>
      </c>
      <c r="N867" s="17">
        <v>22.859951671395152</v>
      </c>
      <c r="O867" s="17">
        <v>509.15241241455078</v>
      </c>
      <c r="P867" s="17">
        <v>87.5091552734375</v>
      </c>
      <c r="Q867" s="19">
        <f>100*(K867/M867)</f>
        <v>106.60556392757405</v>
      </c>
      <c r="R867" s="21">
        <f>100*(K867/O867)</f>
        <v>137.24288132416427</v>
      </c>
      <c r="S867" s="19">
        <v>698.77544112922135</v>
      </c>
      <c r="T867" s="17">
        <v>16.997327902923359</v>
      </c>
      <c r="U867" s="14"/>
    </row>
    <row r="868" spans="1:21" x14ac:dyDescent="0.25">
      <c r="A868" s="15">
        <v>23</v>
      </c>
      <c r="B868" s="16" t="s">
        <v>337</v>
      </c>
      <c r="C868" s="17">
        <v>118.50455532966423</v>
      </c>
      <c r="D868" s="18">
        <v>1.7430454545958849</v>
      </c>
      <c r="E868" s="42">
        <v>0.11507426393598359</v>
      </c>
      <c r="F868" s="30">
        <v>1.7731159212115875E-3</v>
      </c>
      <c r="G868" s="41">
        <v>0.96414209350201674</v>
      </c>
      <c r="H868" s="41">
        <v>3.9788570181207572E-2</v>
      </c>
      <c r="I868" s="30">
        <v>6.0766127952248283E-2</v>
      </c>
      <c r="J868" s="30">
        <v>2.3263650429716969E-3</v>
      </c>
      <c r="K868" s="19">
        <v>702.12729401790023</v>
      </c>
      <c r="L868" s="17">
        <v>10.250331494365469</v>
      </c>
      <c r="M868" s="17">
        <v>685.43997192346285</v>
      </c>
      <c r="N868" s="17">
        <v>20.571916722949027</v>
      </c>
      <c r="O868" s="17">
        <v>631.04152679443359</v>
      </c>
      <c r="P868" s="17">
        <v>82.530975341796875</v>
      </c>
      <c r="Q868" s="19">
        <f>100*(K868/M868)</f>
        <v>102.43454172180971</v>
      </c>
      <c r="R868" s="21">
        <f>100*(K868/O868)</f>
        <v>111.26483190172416</v>
      </c>
      <c r="S868" s="19">
        <v>702.12729401790023</v>
      </c>
      <c r="T868" s="17">
        <v>10.250331494365469</v>
      </c>
      <c r="U868" s="14"/>
    </row>
    <row r="869" spans="1:21" x14ac:dyDescent="0.25">
      <c r="A869" s="15">
        <v>46</v>
      </c>
      <c r="B869" s="16" t="s">
        <v>360</v>
      </c>
      <c r="C869" s="17">
        <v>72.444665854436224</v>
      </c>
      <c r="D869" s="18">
        <v>0.29366815416065745</v>
      </c>
      <c r="E869" s="42">
        <v>0.11576192921151221</v>
      </c>
      <c r="F869" s="30">
        <v>2.8846255919678619E-3</v>
      </c>
      <c r="G869" s="41">
        <v>1.0189519464089056</v>
      </c>
      <c r="H869" s="41">
        <v>6.0357687604556093E-2</v>
      </c>
      <c r="I869" s="30">
        <v>6.3839087790837301E-2</v>
      </c>
      <c r="J869" s="30">
        <v>3.4306346868528651E-3</v>
      </c>
      <c r="K869" s="19">
        <v>706.10143829560889</v>
      </c>
      <c r="L869" s="17">
        <v>16.665681913823335</v>
      </c>
      <c r="M869" s="17">
        <v>713.3863414311395</v>
      </c>
      <c r="N869" s="17">
        <v>30.364487419740556</v>
      </c>
      <c r="O869" s="17">
        <v>736.37485504150391</v>
      </c>
      <c r="P869" s="17">
        <v>113.94977569580078</v>
      </c>
      <c r="Q869" s="19">
        <f>100*(K869/M869)</f>
        <v>98.978827780622183</v>
      </c>
      <c r="R869" s="21">
        <f>100*(K869/O869)</f>
        <v>95.888857890973384</v>
      </c>
      <c r="S869" s="19">
        <v>706.10143829560889</v>
      </c>
      <c r="T869" s="17">
        <v>16.665681913823335</v>
      </c>
      <c r="U869" s="14"/>
    </row>
    <row r="870" spans="1:21" x14ac:dyDescent="0.25">
      <c r="A870" s="15">
        <v>47</v>
      </c>
      <c r="B870" s="16" t="s">
        <v>361</v>
      </c>
      <c r="C870" s="17">
        <v>223.59183927565661</v>
      </c>
      <c r="D870" s="18" t="s">
        <v>880</v>
      </c>
      <c r="E870" s="42">
        <v>0.11594274629244267</v>
      </c>
      <c r="F870" s="30">
        <v>2.0298490045933221E-3</v>
      </c>
      <c r="G870" s="41">
        <v>1.0353388595733199</v>
      </c>
      <c r="H870" s="41">
        <v>2.7933022358543152E-2</v>
      </c>
      <c r="I870" s="30">
        <v>6.4764595427449154E-2</v>
      </c>
      <c r="J870" s="30">
        <v>1.3294762438345971E-3</v>
      </c>
      <c r="K870" s="19">
        <v>707.14600681852289</v>
      </c>
      <c r="L870" s="17">
        <v>11.725368648189828</v>
      </c>
      <c r="M870" s="17">
        <v>721.59447712158499</v>
      </c>
      <c r="N870" s="17">
        <v>13.936007898498985</v>
      </c>
      <c r="O870" s="17">
        <v>766.76845550537109</v>
      </c>
      <c r="P870" s="17">
        <v>43.253898620605469</v>
      </c>
      <c r="Q870" s="19">
        <f>100*(K870/M870)</f>
        <v>97.997702205164245</v>
      </c>
      <c r="R870" s="21">
        <f>100*(K870/O870)</f>
        <v>92.224191245902063</v>
      </c>
      <c r="S870" s="19">
        <v>707.14600681852289</v>
      </c>
      <c r="T870" s="17">
        <v>11.725368648189828</v>
      </c>
      <c r="U870" s="14"/>
    </row>
    <row r="871" spans="1:21" x14ac:dyDescent="0.25">
      <c r="A871" s="15">
        <v>38</v>
      </c>
      <c r="B871" s="16" t="s">
        <v>352</v>
      </c>
      <c r="C871" s="17">
        <v>69.104963295689728</v>
      </c>
      <c r="D871" s="18">
        <v>6.1881524925728764</v>
      </c>
      <c r="E871" s="42">
        <v>0.11657934963910775</v>
      </c>
      <c r="F871" s="30">
        <v>5.7065379508407944E-3</v>
      </c>
      <c r="G871" s="41">
        <v>1.5929205786084957</v>
      </c>
      <c r="H871" s="41">
        <v>0.20951652487764769</v>
      </c>
      <c r="I871" s="30">
        <v>9.909944447045399E-2</v>
      </c>
      <c r="J871" s="30">
        <v>1.2098253849835872E-2</v>
      </c>
      <c r="K871" s="19">
        <v>710.82227653251891</v>
      </c>
      <c r="L871" s="17">
        <v>32.945121002449525</v>
      </c>
      <c r="M871" s="17">
        <v>967.4416174395119</v>
      </c>
      <c r="N871" s="17">
        <v>82.225563394641256</v>
      </c>
      <c r="O871" s="17">
        <v>1607.3083877563477</v>
      </c>
      <c r="P871" s="17">
        <v>229.27761077880859</v>
      </c>
      <c r="Q871" s="19">
        <f>100*(K871/M871)</f>
        <v>73.474436464065207</v>
      </c>
      <c r="R871" s="21">
        <f>100*(K871/O871)</f>
        <v>44.224386679444905</v>
      </c>
      <c r="S871" s="17" t="s">
        <v>706</v>
      </c>
      <c r="T871" s="17" t="s">
        <v>706</v>
      </c>
      <c r="U871" s="14"/>
    </row>
    <row r="872" spans="1:21" x14ac:dyDescent="0.25">
      <c r="A872" s="15">
        <v>65</v>
      </c>
      <c r="B872" s="16" t="s">
        <v>379</v>
      </c>
      <c r="C872" s="17">
        <v>156.21120828385418</v>
      </c>
      <c r="D872" s="18" t="s">
        <v>880</v>
      </c>
      <c r="E872" s="42">
        <v>0.11671849830357556</v>
      </c>
      <c r="F872" s="30">
        <v>4.2804039266657124E-3</v>
      </c>
      <c r="G872" s="41">
        <v>1.0029289861578368</v>
      </c>
      <c r="H872" s="41">
        <v>4.3879440082650975E-2</v>
      </c>
      <c r="I872" s="30">
        <v>6.232025435703703E-2</v>
      </c>
      <c r="J872" s="30">
        <v>1.4869294626599209E-3</v>
      </c>
      <c r="K872" s="19">
        <v>711.62555587519989</v>
      </c>
      <c r="L872" s="17">
        <v>24.708556714495217</v>
      </c>
      <c r="M872" s="17">
        <v>705.29583420288554</v>
      </c>
      <c r="N872" s="17">
        <v>22.248202554471789</v>
      </c>
      <c r="O872" s="17">
        <v>685.19115447998047</v>
      </c>
      <c r="P872" s="17">
        <v>50.950050354003906</v>
      </c>
      <c r="Q872" s="19">
        <f>100*(K872/M872)</f>
        <v>100.89745626804505</v>
      </c>
      <c r="R872" s="21">
        <f>100*(K872/O872)</f>
        <v>103.85796010680868</v>
      </c>
      <c r="S872" s="19">
        <v>711.62555587519989</v>
      </c>
      <c r="T872" s="17">
        <v>24.708556714495217</v>
      </c>
      <c r="U872" s="14"/>
    </row>
    <row r="873" spans="1:21" x14ac:dyDescent="0.25">
      <c r="A873" s="15">
        <v>58</v>
      </c>
      <c r="B873" s="16" t="s">
        <v>372</v>
      </c>
      <c r="C873" s="17">
        <v>76.982430007718605</v>
      </c>
      <c r="D873" s="18">
        <v>0.82734600538965053</v>
      </c>
      <c r="E873" s="42">
        <v>0.11700861591004579</v>
      </c>
      <c r="F873" s="30">
        <v>3.9991131299537946E-3</v>
      </c>
      <c r="G873" s="41">
        <v>1.0666591417052502</v>
      </c>
      <c r="H873" s="41">
        <v>4.7095248190853221E-2</v>
      </c>
      <c r="I873" s="30">
        <v>6.6115995727492619E-2</v>
      </c>
      <c r="J873" s="30">
        <v>1.8480303461864164E-3</v>
      </c>
      <c r="K873" s="19">
        <v>713.30002897657482</v>
      </c>
      <c r="L873" s="17">
        <v>23.078800342663669</v>
      </c>
      <c r="M873" s="17">
        <v>737.10043383859932</v>
      </c>
      <c r="N873" s="17">
        <v>23.142663477763278</v>
      </c>
      <c r="O873" s="17">
        <v>810.12248992919922</v>
      </c>
      <c r="P873" s="17">
        <v>58.493614196777344</v>
      </c>
      <c r="Q873" s="19">
        <f>100*(K873/M873)</f>
        <v>96.771077078590352</v>
      </c>
      <c r="R873" s="21">
        <f>100*(K873/O873)</f>
        <v>88.048417102815378</v>
      </c>
      <c r="S873" s="19">
        <v>713.30002897657482</v>
      </c>
      <c r="T873" s="17">
        <v>23.078800342663669</v>
      </c>
      <c r="U873" s="14"/>
    </row>
    <row r="874" spans="1:21" x14ac:dyDescent="0.25">
      <c r="A874" s="15">
        <v>30</v>
      </c>
      <c r="B874" s="16" t="s">
        <v>344</v>
      </c>
      <c r="C874" s="17">
        <v>116.33602244161577</v>
      </c>
      <c r="D874" s="18" t="s">
        <v>880</v>
      </c>
      <c r="E874" s="42">
        <v>0.12151871092141805</v>
      </c>
      <c r="F874" s="30">
        <v>1.9587192920902273E-3</v>
      </c>
      <c r="G874" s="41">
        <v>1.052693977776044</v>
      </c>
      <c r="H874" s="41">
        <v>2.905074737705771E-2</v>
      </c>
      <c r="I874" s="30">
        <v>6.2828647356378886E-2</v>
      </c>
      <c r="J874" s="30">
        <v>1.4073610950814052E-3</v>
      </c>
      <c r="K874" s="19">
        <v>739.2751800062357</v>
      </c>
      <c r="L874" s="17">
        <v>11.258235431981234</v>
      </c>
      <c r="M874" s="17">
        <v>730.21583584353698</v>
      </c>
      <c r="N874" s="17">
        <v>14.37116614517322</v>
      </c>
      <c r="O874" s="17">
        <v>702.50988006591797</v>
      </c>
      <c r="P874" s="17">
        <v>47.693252563476563</v>
      </c>
      <c r="Q874" s="19">
        <f>100*(K874/M874)</f>
        <v>101.2406392354164</v>
      </c>
      <c r="R874" s="21">
        <f>100*(K874/O874)</f>
        <v>105.23342104980331</v>
      </c>
      <c r="S874" s="19">
        <v>739.2751800062357</v>
      </c>
      <c r="T874" s="17">
        <v>11.258235431981234</v>
      </c>
      <c r="U874" s="14"/>
    </row>
    <row r="875" spans="1:21" x14ac:dyDescent="0.25">
      <c r="A875" s="15">
        <v>70</v>
      </c>
      <c r="B875" s="16" t="s">
        <v>384</v>
      </c>
      <c r="C875" s="17">
        <v>149.9074736698044</v>
      </c>
      <c r="D875" s="18" t="s">
        <v>880</v>
      </c>
      <c r="E875" s="42">
        <v>0.12344520599728348</v>
      </c>
      <c r="F875" s="30">
        <v>4.4711628202177564E-3</v>
      </c>
      <c r="G875" s="41">
        <v>1.079780497291271</v>
      </c>
      <c r="H875" s="41">
        <v>4.5868534559147821E-2</v>
      </c>
      <c r="I875" s="30">
        <v>6.3439532749646435E-2</v>
      </c>
      <c r="J875" s="30">
        <v>1.4080613490946277E-3</v>
      </c>
      <c r="K875" s="19">
        <v>750.33868784874562</v>
      </c>
      <c r="L875" s="17">
        <v>25.655181438699458</v>
      </c>
      <c r="M875" s="17">
        <v>743.52678884713532</v>
      </c>
      <c r="N875" s="17">
        <v>22.39740500204158</v>
      </c>
      <c r="O875" s="17">
        <v>723.07109832763672</v>
      </c>
      <c r="P875" s="17">
        <v>47.101974487304688</v>
      </c>
      <c r="Q875" s="19">
        <f>100*(K875/M875)</f>
        <v>100.91616053433292</v>
      </c>
      <c r="R875" s="21">
        <f>100*(K875/O875)</f>
        <v>103.77107999257267</v>
      </c>
      <c r="S875" s="19">
        <v>750.33868784874562</v>
      </c>
      <c r="T875" s="17">
        <v>25.655181438699458</v>
      </c>
      <c r="U875" s="14"/>
    </row>
    <row r="876" spans="1:21" x14ac:dyDescent="0.25">
      <c r="A876" s="15">
        <v>74</v>
      </c>
      <c r="B876" s="16" t="s">
        <v>388</v>
      </c>
      <c r="C876" s="17">
        <v>81.760330185136297</v>
      </c>
      <c r="D876" s="18">
        <v>0.18623622758724878</v>
      </c>
      <c r="E876" s="42">
        <v>0.12370063127623868</v>
      </c>
      <c r="F876" s="30">
        <v>2.7631990119226422E-3</v>
      </c>
      <c r="G876" s="41">
        <v>1.0375482333707438</v>
      </c>
      <c r="H876" s="41">
        <v>4.0143098957709192E-2</v>
      </c>
      <c r="I876" s="30">
        <v>6.083242152938869E-2</v>
      </c>
      <c r="J876" s="30">
        <v>1.9217325136390497E-3</v>
      </c>
      <c r="K876" s="19">
        <v>751.8041237360178</v>
      </c>
      <c r="L876" s="17">
        <v>15.851363416782647</v>
      </c>
      <c r="M876" s="17">
        <v>722.6960843505924</v>
      </c>
      <c r="N876" s="17">
        <v>20.007328793871693</v>
      </c>
      <c r="O876" s="17">
        <v>633.38756561279297</v>
      </c>
      <c r="P876" s="17">
        <v>68.05419921875</v>
      </c>
      <c r="Q876" s="19">
        <f>100*(K876/M876)</f>
        <v>104.02770127246248</v>
      </c>
      <c r="R876" s="21">
        <f>100*(K876/O876)</f>
        <v>118.69575036710086</v>
      </c>
      <c r="S876" s="19">
        <v>751.8041237360178</v>
      </c>
      <c r="T876" s="17">
        <v>15.851363416782647</v>
      </c>
      <c r="U876" s="14"/>
    </row>
    <row r="877" spans="1:21" x14ac:dyDescent="0.25">
      <c r="A877" s="15">
        <v>69</v>
      </c>
      <c r="B877" s="16" t="s">
        <v>383</v>
      </c>
      <c r="C877" s="17">
        <v>342.56925160602975</v>
      </c>
      <c r="D877" s="18">
        <v>0.27039865500547822</v>
      </c>
      <c r="E877" s="42">
        <v>0.12377346952172145</v>
      </c>
      <c r="F877" s="30">
        <v>4.4773767803717116E-3</v>
      </c>
      <c r="G877" s="41">
        <v>1.1032599852758744</v>
      </c>
      <c r="H877" s="41">
        <v>4.4948746137894804E-2</v>
      </c>
      <c r="I877" s="30">
        <v>6.4647096946529273E-2</v>
      </c>
      <c r="J877" s="30">
        <v>1.2117407018319235E-3</v>
      </c>
      <c r="K877" s="19">
        <v>752.22195312478902</v>
      </c>
      <c r="L877" s="17">
        <v>25.68333244638643</v>
      </c>
      <c r="M877" s="17">
        <v>754.9256384052369</v>
      </c>
      <c r="N877" s="17">
        <v>21.703044591970581</v>
      </c>
      <c r="O877" s="17">
        <v>762.94422149658203</v>
      </c>
      <c r="P877" s="17">
        <v>39.520263671875</v>
      </c>
      <c r="Q877" s="19">
        <f>100*(K877/M877)</f>
        <v>99.641860715426304</v>
      </c>
      <c r="R877" s="21">
        <f>100*(K877/O877)</f>
        <v>98.594619623599698</v>
      </c>
      <c r="S877" s="19">
        <v>752.22195312478902</v>
      </c>
      <c r="T877" s="17">
        <v>25.68333244638643</v>
      </c>
      <c r="U877" s="14"/>
    </row>
    <row r="878" spans="1:21" x14ac:dyDescent="0.25">
      <c r="A878" s="15">
        <v>17</v>
      </c>
      <c r="B878" s="16" t="s">
        <v>331</v>
      </c>
      <c r="C878" s="17">
        <v>176.64127850295452</v>
      </c>
      <c r="D878" s="18">
        <v>0.75486472951650918</v>
      </c>
      <c r="E878" s="42">
        <v>0.12457652723029505</v>
      </c>
      <c r="F878" s="30">
        <v>2.0068611352764393E-3</v>
      </c>
      <c r="G878" s="41">
        <v>1.0881607274320411</v>
      </c>
      <c r="H878" s="41">
        <v>3.6839162112932325E-2</v>
      </c>
      <c r="I878" s="30">
        <v>6.3351303178251453E-2</v>
      </c>
      <c r="J878" s="30">
        <v>1.8863523296835201E-3</v>
      </c>
      <c r="K878" s="19">
        <v>756.82681978188361</v>
      </c>
      <c r="L878" s="17">
        <v>11.503578928379284</v>
      </c>
      <c r="M878" s="17">
        <v>747.60993430199358</v>
      </c>
      <c r="N878" s="17">
        <v>17.915164210678427</v>
      </c>
      <c r="O878" s="17">
        <v>720.11470794677734</v>
      </c>
      <c r="P878" s="17">
        <v>63.233375549316406</v>
      </c>
      <c r="Q878" s="19">
        <f>100*(K878/M878)</f>
        <v>101.23284684392209</v>
      </c>
      <c r="R878" s="21">
        <f>100*(K878/O878)</f>
        <v>105.09809221086199</v>
      </c>
      <c r="S878" s="19">
        <v>756.82681978188361</v>
      </c>
      <c r="T878" s="17">
        <v>11.503578928379284</v>
      </c>
      <c r="U878" s="14"/>
    </row>
    <row r="879" spans="1:21" x14ac:dyDescent="0.25">
      <c r="A879" s="15">
        <v>45</v>
      </c>
      <c r="B879" s="16" t="s">
        <v>359</v>
      </c>
      <c r="C879" s="17">
        <v>71.956152926867972</v>
      </c>
      <c r="D879" s="18">
        <v>0.15986231606092252</v>
      </c>
      <c r="E879" s="42">
        <v>0.12533724448056949</v>
      </c>
      <c r="F879" s="30">
        <v>2.8170181429829017E-3</v>
      </c>
      <c r="G879" s="41">
        <v>1.1299292985954792</v>
      </c>
      <c r="H879" s="41">
        <v>4.6209558070310436E-2</v>
      </c>
      <c r="I879" s="30">
        <v>6.5383754094971547E-2</v>
      </c>
      <c r="J879" s="30">
        <v>2.2339172507131423E-3</v>
      </c>
      <c r="K879" s="19">
        <v>761.18586736989073</v>
      </c>
      <c r="L879" s="17">
        <v>16.136601203726912</v>
      </c>
      <c r="M879" s="17">
        <v>767.71974008505526</v>
      </c>
      <c r="N879" s="17">
        <v>22.032546291252061</v>
      </c>
      <c r="O879" s="17">
        <v>786.77654266357422</v>
      </c>
      <c r="P879" s="17">
        <v>71.787834167480469</v>
      </c>
      <c r="Q879" s="19">
        <f>100*(K879/M879)</f>
        <v>99.148924747663685</v>
      </c>
      <c r="R879" s="21">
        <f>100*(K879/O879)</f>
        <v>96.7474023555598</v>
      </c>
      <c r="S879" s="19">
        <v>761.18586736989073</v>
      </c>
      <c r="T879" s="17">
        <v>16.136601203726912</v>
      </c>
      <c r="U879" s="14"/>
    </row>
    <row r="880" spans="1:21" x14ac:dyDescent="0.25">
      <c r="A880" s="15">
        <v>18</v>
      </c>
      <c r="B880" s="16" t="s">
        <v>332</v>
      </c>
      <c r="C880" s="17">
        <v>97.631555056501455</v>
      </c>
      <c r="D880" s="18">
        <v>0.5603305641961347</v>
      </c>
      <c r="E880" s="42">
        <v>0.12550216475731951</v>
      </c>
      <c r="F880" s="30">
        <v>2.1694494407766877E-3</v>
      </c>
      <c r="G880" s="41">
        <v>1.0867555435170444</v>
      </c>
      <c r="H880" s="41">
        <v>3.9187015950201923E-2</v>
      </c>
      <c r="I880" s="30">
        <v>6.2802852895138275E-2</v>
      </c>
      <c r="J880" s="30">
        <v>1.9874105358367038E-3</v>
      </c>
      <c r="K880" s="19">
        <v>762.13050175140768</v>
      </c>
      <c r="L880" s="17">
        <v>12.425330349000376</v>
      </c>
      <c r="M880" s="17">
        <v>746.9264235941007</v>
      </c>
      <c r="N880" s="17">
        <v>19.070039268973687</v>
      </c>
      <c r="O880" s="17">
        <v>701.63249969482422</v>
      </c>
      <c r="P880" s="17">
        <v>67.410469055175781</v>
      </c>
      <c r="Q880" s="19">
        <f>100*(K880/M880)</f>
        <v>102.03555232175978</v>
      </c>
      <c r="R880" s="21">
        <f>100*(K880/O880)</f>
        <v>108.62246291083966</v>
      </c>
      <c r="S880" s="19">
        <v>762.13050175140768</v>
      </c>
      <c r="T880" s="17">
        <v>12.425330349000376</v>
      </c>
      <c r="U880" s="14"/>
    </row>
    <row r="881" spans="1:21" x14ac:dyDescent="0.25">
      <c r="A881" s="15">
        <v>36</v>
      </c>
      <c r="B881" s="16" t="s">
        <v>350</v>
      </c>
      <c r="C881" s="17">
        <v>104.24699349453911</v>
      </c>
      <c r="D881" s="18">
        <v>0.77783830864534043</v>
      </c>
      <c r="E881" s="42">
        <v>0.12555231998918956</v>
      </c>
      <c r="F881" s="30">
        <v>3.0912239325169527E-3</v>
      </c>
      <c r="G881" s="41">
        <v>1.1840606151609478</v>
      </c>
      <c r="H881" s="41">
        <v>4.6046807317711498E-2</v>
      </c>
      <c r="I881" s="30">
        <v>6.8398711221753714E-2</v>
      </c>
      <c r="J881" s="30">
        <v>2.0589628862047421E-3</v>
      </c>
      <c r="K881" s="19">
        <v>762.41775466269451</v>
      </c>
      <c r="L881" s="17">
        <v>17.703946114138034</v>
      </c>
      <c r="M881" s="17">
        <v>793.20283463683927</v>
      </c>
      <c r="N881" s="17">
        <v>21.410613263910534</v>
      </c>
      <c r="O881" s="17">
        <v>880.73253631591797</v>
      </c>
      <c r="P881" s="17">
        <v>62.303543090820313</v>
      </c>
      <c r="Q881" s="19">
        <f>100*(K881/M881)</f>
        <v>96.118889314327845</v>
      </c>
      <c r="R881" s="21">
        <f>100*(K881/O881)</f>
        <v>86.566321014080941</v>
      </c>
      <c r="S881" s="19">
        <v>762.41775466269451</v>
      </c>
      <c r="T881" s="17">
        <v>17.703946114138034</v>
      </c>
      <c r="U881" s="14"/>
    </row>
    <row r="882" spans="1:21" x14ac:dyDescent="0.25">
      <c r="A882" s="15">
        <v>50</v>
      </c>
      <c r="B882" s="16" t="s">
        <v>364</v>
      </c>
      <c r="C882" s="17">
        <v>345.63623275752178</v>
      </c>
      <c r="D882" s="18">
        <v>0.10593824045135661</v>
      </c>
      <c r="E882" s="42">
        <v>0.12686207874479222</v>
      </c>
      <c r="F882" s="30">
        <v>1.7888261243696431E-3</v>
      </c>
      <c r="G882" s="41">
        <v>1.1016774093981923</v>
      </c>
      <c r="H882" s="41">
        <v>2.8427810458012868E-2</v>
      </c>
      <c r="I882" s="30">
        <v>6.2982710363026426E-2</v>
      </c>
      <c r="J882" s="30">
        <v>1.3611066519114766E-3</v>
      </c>
      <c r="K882" s="19">
        <v>769.91457783967542</v>
      </c>
      <c r="L882" s="17">
        <v>10.232975559667409</v>
      </c>
      <c r="M882" s="17">
        <v>754.16133651356097</v>
      </c>
      <c r="N882" s="17">
        <v>13.735160984209472</v>
      </c>
      <c r="O882" s="17">
        <v>707.71694183349609</v>
      </c>
      <c r="P882" s="17">
        <v>45.976638793945313</v>
      </c>
      <c r="Q882" s="19">
        <f>100*(K882/M882)</f>
        <v>102.08884234226865</v>
      </c>
      <c r="R882" s="21">
        <f>100*(K882/O882)</f>
        <v>108.78849047262351</v>
      </c>
      <c r="S882" s="19">
        <v>769.91457783967542</v>
      </c>
      <c r="T882" s="17">
        <v>10.232975559667409</v>
      </c>
      <c r="U882" s="14"/>
    </row>
    <row r="883" spans="1:21" x14ac:dyDescent="0.25">
      <c r="A883" s="15">
        <v>3</v>
      </c>
      <c r="B883" s="16" t="s">
        <v>317</v>
      </c>
      <c r="C883" s="17">
        <v>83.035249578273906</v>
      </c>
      <c r="D883" s="18" t="s">
        <v>880</v>
      </c>
      <c r="E883" s="42">
        <v>0.12687869296257012</v>
      </c>
      <c r="F883" s="30">
        <v>2.08345232052987E-3</v>
      </c>
      <c r="G883" s="41">
        <v>1.167456144314915</v>
      </c>
      <c r="H883" s="41">
        <v>3.8568027325042255E-2</v>
      </c>
      <c r="I883" s="30">
        <v>6.6734529721601266E-2</v>
      </c>
      <c r="J883" s="30">
        <v>1.9130019321600281E-3</v>
      </c>
      <c r="K883" s="19">
        <v>770.00961865221382</v>
      </c>
      <c r="L883" s="17">
        <v>11.918211858456971</v>
      </c>
      <c r="M883" s="17">
        <v>785.45382156113101</v>
      </c>
      <c r="N883" s="17">
        <v>18.06977985156368</v>
      </c>
      <c r="O883" s="17">
        <v>829.56790924072266</v>
      </c>
      <c r="P883" s="17">
        <v>59.809684753417969</v>
      </c>
      <c r="Q883" s="19">
        <f>100*(K883/M883)</f>
        <v>98.033722354520975</v>
      </c>
      <c r="R883" s="21">
        <f>100*(K883/O883)</f>
        <v>92.820564787393877</v>
      </c>
      <c r="S883" s="19">
        <v>770.00961865221382</v>
      </c>
      <c r="T883" s="17">
        <v>11.918211858456971</v>
      </c>
      <c r="U883" s="14"/>
    </row>
    <row r="884" spans="1:21" x14ac:dyDescent="0.25">
      <c r="A884" s="15">
        <v>20</v>
      </c>
      <c r="B884" s="16" t="s">
        <v>334</v>
      </c>
      <c r="C884" s="17">
        <v>128.14793368634886</v>
      </c>
      <c r="D884" s="18">
        <v>0.21498334880716657</v>
      </c>
      <c r="E884" s="42">
        <v>0.12800518273213338</v>
      </c>
      <c r="F884" s="30">
        <v>2.1903256012153504E-3</v>
      </c>
      <c r="G884" s="41">
        <v>1.1476470742730183</v>
      </c>
      <c r="H884" s="41">
        <v>4.1458209535898509E-2</v>
      </c>
      <c r="I884" s="30">
        <v>6.5024874880762737E-2</v>
      </c>
      <c r="J884" s="30">
        <v>2.0687595347654128E-3</v>
      </c>
      <c r="K884" s="19">
        <v>776.45038152515622</v>
      </c>
      <c r="L884" s="17">
        <v>12.517060104646532</v>
      </c>
      <c r="M884" s="17">
        <v>776.13124720009205</v>
      </c>
      <c r="N884" s="17">
        <v>19.603404118145761</v>
      </c>
      <c r="O884" s="17">
        <v>775.21800994873047</v>
      </c>
      <c r="P884" s="17">
        <v>66.967010498046875</v>
      </c>
      <c r="Q884" s="19">
        <f>100*(K884/M884)</f>
        <v>100.04111860284139</v>
      </c>
      <c r="R884" s="21">
        <f>100*(K884/O884)</f>
        <v>100.15897096824509</v>
      </c>
      <c r="S884" s="19">
        <v>776.45038152515622</v>
      </c>
      <c r="T884" s="17">
        <v>12.517060104646532</v>
      </c>
      <c r="U884" s="14"/>
    </row>
    <row r="885" spans="1:21" x14ac:dyDescent="0.25">
      <c r="A885" s="15">
        <v>12</v>
      </c>
      <c r="B885" s="16" t="s">
        <v>326</v>
      </c>
      <c r="C885" s="17">
        <v>280.4128233313142</v>
      </c>
      <c r="D885" s="18">
        <v>0.21147998257897427</v>
      </c>
      <c r="E885" s="42">
        <v>0.12919680322162802</v>
      </c>
      <c r="F885" s="30">
        <v>2.6910892809880499E-3</v>
      </c>
      <c r="G885" s="41">
        <v>1.1785706312940782</v>
      </c>
      <c r="H885" s="41">
        <v>3.9730095720175974E-2</v>
      </c>
      <c r="I885" s="30">
        <v>6.6161077903229171E-2</v>
      </c>
      <c r="J885" s="30">
        <v>1.7536161645888195E-3</v>
      </c>
      <c r="K885" s="19">
        <v>783.25653568958262</v>
      </c>
      <c r="L885" s="17">
        <v>15.36255660557697</v>
      </c>
      <c r="M885" s="17">
        <v>790.64729454705434</v>
      </c>
      <c r="N885" s="17">
        <v>18.519362394017094</v>
      </c>
      <c r="O885" s="17">
        <v>811.54346466064453</v>
      </c>
      <c r="P885" s="17">
        <v>55.456161499023438</v>
      </c>
      <c r="Q885" s="19">
        <f>100*(K885/M885)</f>
        <v>99.065226820044245</v>
      </c>
      <c r="R885" s="21">
        <f>100*(K885/O885)</f>
        <v>96.51442834514225</v>
      </c>
      <c r="S885" s="19">
        <v>783.25653568958262</v>
      </c>
      <c r="T885" s="17">
        <v>15.36255660557697</v>
      </c>
      <c r="U885" s="14"/>
    </row>
    <row r="886" spans="1:21" x14ac:dyDescent="0.25">
      <c r="A886" s="15">
        <v>4</v>
      </c>
      <c r="B886" s="16" t="s">
        <v>318</v>
      </c>
      <c r="C886" s="17">
        <v>55.516852789587638</v>
      </c>
      <c r="D886" s="18">
        <v>0.60456882898098863</v>
      </c>
      <c r="E886" s="42">
        <v>0.12935830491119188</v>
      </c>
      <c r="F886" s="30">
        <v>2.5428183233043478E-3</v>
      </c>
      <c r="G886" s="41">
        <v>1.1657302827818765</v>
      </c>
      <c r="H886" s="41">
        <v>4.7775400329744047E-2</v>
      </c>
      <c r="I886" s="30">
        <v>6.535856190216191E-2</v>
      </c>
      <c r="J886" s="30">
        <v>2.3503845186154341E-3</v>
      </c>
      <c r="K886" s="19">
        <v>784.17842882747391</v>
      </c>
      <c r="L886" s="17">
        <v>14.514046956361881</v>
      </c>
      <c r="M886" s="17">
        <v>784.64498922720634</v>
      </c>
      <c r="N886" s="17">
        <v>22.402698720823196</v>
      </c>
      <c r="O886" s="17">
        <v>785.97545623779297</v>
      </c>
      <c r="P886" s="17">
        <v>75.578689575195313</v>
      </c>
      <c r="Q886" s="19">
        <f>100*(K886/M886)</f>
        <v>99.940538663199533</v>
      </c>
      <c r="R886" s="21">
        <f>100*(K886/O886)</f>
        <v>99.771363419040995</v>
      </c>
      <c r="S886" s="19">
        <v>784.17842882747391</v>
      </c>
      <c r="T886" s="17">
        <v>14.514046956361881</v>
      </c>
      <c r="U886" s="14"/>
    </row>
    <row r="887" spans="1:21" x14ac:dyDescent="0.25">
      <c r="A887" s="15">
        <v>71</v>
      </c>
      <c r="B887" s="16" t="s">
        <v>385</v>
      </c>
      <c r="C887" s="17">
        <v>201.89423980075321</v>
      </c>
      <c r="D887" s="18">
        <v>0.16054016866040374</v>
      </c>
      <c r="E887" s="42">
        <v>0.12966775973689304</v>
      </c>
      <c r="F887" s="30">
        <v>4.9434885082750716E-3</v>
      </c>
      <c r="G887" s="41">
        <v>1.1858097763058157</v>
      </c>
      <c r="H887" s="41">
        <v>5.5731773098019188E-2</v>
      </c>
      <c r="I887" s="30">
        <v>6.6325685025902609E-2</v>
      </c>
      <c r="J887" s="30">
        <v>1.8229770692197733E-3</v>
      </c>
      <c r="K887" s="19">
        <v>785.94450822245676</v>
      </c>
      <c r="L887" s="17">
        <v>28.20913533190037</v>
      </c>
      <c r="M887" s="17">
        <v>794.01570482275508</v>
      </c>
      <c r="N887" s="17">
        <v>25.894918309722243</v>
      </c>
      <c r="O887" s="17">
        <v>816.74098968505859</v>
      </c>
      <c r="P887" s="17">
        <v>57.458877563476563</v>
      </c>
      <c r="Q887" s="19">
        <f>100*(K887/M887)</f>
        <v>98.983496604503557</v>
      </c>
      <c r="R887" s="21">
        <f>100*(K887/O887)</f>
        <v>96.229345428778203</v>
      </c>
      <c r="S887" s="19">
        <v>785.94450822245676</v>
      </c>
      <c r="T887" s="17">
        <v>28.20913533190037</v>
      </c>
      <c r="U887" s="14"/>
    </row>
    <row r="888" spans="1:21" x14ac:dyDescent="0.25">
      <c r="A888" s="15">
        <v>24</v>
      </c>
      <c r="B888" s="16" t="s">
        <v>338</v>
      </c>
      <c r="C888" s="17">
        <v>252.53210704453116</v>
      </c>
      <c r="D888" s="18" t="s">
        <v>880</v>
      </c>
      <c r="E888" s="42">
        <v>0.13051594496043614</v>
      </c>
      <c r="F888" s="30">
        <v>1.7353167537414859E-3</v>
      </c>
      <c r="G888" s="41">
        <v>1.1786514425235495</v>
      </c>
      <c r="H888" s="41">
        <v>2.2894988714923986E-2</v>
      </c>
      <c r="I888" s="30">
        <v>6.549686985491035E-2</v>
      </c>
      <c r="J888" s="30">
        <v>9.2751834253339087E-4</v>
      </c>
      <c r="K888" s="19">
        <v>790.7826789145804</v>
      </c>
      <c r="L888" s="17">
        <v>9.8947907921389628</v>
      </c>
      <c r="M888" s="17">
        <v>790.68495815544406</v>
      </c>
      <c r="N888" s="17">
        <v>10.67083926939705</v>
      </c>
      <c r="O888" s="17">
        <v>790.41004180908203</v>
      </c>
      <c r="P888" s="17">
        <v>29.721260070800781</v>
      </c>
      <c r="Q888" s="19">
        <f>100*(K888/M888)</f>
        <v>100.01235900065232</v>
      </c>
      <c r="R888" s="21">
        <f>100*(K888/O888)</f>
        <v>100.04714478381949</v>
      </c>
      <c r="S888" s="19">
        <v>790.7826789145804</v>
      </c>
      <c r="T888" s="17">
        <v>9.8947907921389628</v>
      </c>
      <c r="U888" s="14"/>
    </row>
    <row r="889" spans="1:21" x14ac:dyDescent="0.25">
      <c r="A889" s="15">
        <v>73</v>
      </c>
      <c r="B889" s="16" t="s">
        <v>387</v>
      </c>
      <c r="C889" s="17">
        <v>173.95558959350114</v>
      </c>
      <c r="D889" s="18">
        <v>0.57529860903942998</v>
      </c>
      <c r="E889" s="42">
        <v>0.13128061156501938</v>
      </c>
      <c r="F889" s="30">
        <v>3.1084041326651969E-3</v>
      </c>
      <c r="G889" s="41">
        <v>1.1888428385262764</v>
      </c>
      <c r="H889" s="41">
        <v>3.7262727108518509E-2</v>
      </c>
      <c r="I889" s="30">
        <v>6.5678402376671316E-2</v>
      </c>
      <c r="J889" s="30">
        <v>1.3488887428529557E-3</v>
      </c>
      <c r="K889" s="19">
        <v>795.14133702612969</v>
      </c>
      <c r="L889" s="17">
        <v>17.712197008049031</v>
      </c>
      <c r="M889" s="17">
        <v>795.42368883554866</v>
      </c>
      <c r="N889" s="17">
        <v>17.28748941160643</v>
      </c>
      <c r="O889" s="17">
        <v>796.21791839599609</v>
      </c>
      <c r="P889" s="17">
        <v>43.06793212890625</v>
      </c>
      <c r="Q889" s="19">
        <f>100*(K889/M889)</f>
        <v>99.964502966987027</v>
      </c>
      <c r="R889" s="21">
        <f>100*(K889/O889)</f>
        <v>99.864788100720574</v>
      </c>
      <c r="S889" s="19">
        <v>795.14133702612969</v>
      </c>
      <c r="T889" s="17">
        <v>17.712197008049031</v>
      </c>
      <c r="U889" s="14"/>
    </row>
    <row r="890" spans="1:21" x14ac:dyDescent="0.25">
      <c r="A890" s="15">
        <v>77</v>
      </c>
      <c r="B890" s="16" t="s">
        <v>391</v>
      </c>
      <c r="C890" s="17">
        <v>153.51585726916682</v>
      </c>
      <c r="D890" s="18">
        <v>0.12342319881421687</v>
      </c>
      <c r="E890" s="42">
        <v>0.13146327942596908</v>
      </c>
      <c r="F890" s="30">
        <v>2.3545154186348232E-3</v>
      </c>
      <c r="G890" s="41">
        <v>1.1791544993465501</v>
      </c>
      <c r="H890" s="41">
        <v>3.1019682088703055E-2</v>
      </c>
      <c r="I890" s="30">
        <v>6.5052647479377682E-2</v>
      </c>
      <c r="J890" s="30">
        <v>1.253463379310205E-3</v>
      </c>
      <c r="K890" s="19">
        <v>796.18212183871958</v>
      </c>
      <c r="L890" s="17">
        <v>13.414234966763161</v>
      </c>
      <c r="M890" s="17">
        <v>790.91938593033012</v>
      </c>
      <c r="N890" s="17">
        <v>14.45468283973679</v>
      </c>
      <c r="O890" s="17">
        <v>776.11446380615234</v>
      </c>
      <c r="P890" s="17">
        <v>40.535926818847656</v>
      </c>
      <c r="Q890" s="19">
        <f>100*(K890/M890)</f>
        <v>100.66539472947665</v>
      </c>
      <c r="R890" s="21">
        <f>100*(K890/O890)</f>
        <v>102.58565700916759</v>
      </c>
      <c r="S890" s="19">
        <v>796.18212183871958</v>
      </c>
      <c r="T890" s="17">
        <v>13.414234966763161</v>
      </c>
      <c r="U890" s="14"/>
    </row>
    <row r="891" spans="1:21" x14ac:dyDescent="0.25">
      <c r="A891" s="15">
        <v>59</v>
      </c>
      <c r="B891" s="16" t="s">
        <v>373</v>
      </c>
      <c r="C891" s="17">
        <v>287.46592378406081</v>
      </c>
      <c r="D891" s="18" t="s">
        <v>880</v>
      </c>
      <c r="E891" s="42">
        <v>0.13162885948592673</v>
      </c>
      <c r="F891" s="30">
        <v>4.1759768305648075E-3</v>
      </c>
      <c r="G891" s="41">
        <v>1.236731555219309</v>
      </c>
      <c r="H891" s="41">
        <v>4.9060081384747385E-2</v>
      </c>
      <c r="I891" s="30">
        <v>6.8143282337238431E-2</v>
      </c>
      <c r="J891" s="30">
        <v>1.6228127762807022E-3</v>
      </c>
      <c r="K891" s="19">
        <v>797.12540048567348</v>
      </c>
      <c r="L891" s="17">
        <v>23.788126797954817</v>
      </c>
      <c r="M891" s="17">
        <v>817.3992721430277</v>
      </c>
      <c r="N891" s="17">
        <v>22.274808046931355</v>
      </c>
      <c r="O891" s="17">
        <v>872.98870086669922</v>
      </c>
      <c r="P891" s="17">
        <v>49.343109130859375</v>
      </c>
      <c r="Q891" s="19">
        <f>100*(K891/M891)</f>
        <v>97.519710091715524</v>
      </c>
      <c r="R891" s="21">
        <f>100*(K891/O891)</f>
        <v>91.309933300888204</v>
      </c>
      <c r="S891" s="19">
        <v>797.12540048567348</v>
      </c>
      <c r="T891" s="17">
        <v>23.788126797954817</v>
      </c>
      <c r="U891" s="14"/>
    </row>
    <row r="892" spans="1:21" x14ac:dyDescent="0.25">
      <c r="A892" s="15">
        <v>27</v>
      </c>
      <c r="B892" s="16" t="s">
        <v>341</v>
      </c>
      <c r="C892" s="17">
        <v>294.07102711083604</v>
      </c>
      <c r="D892" s="18" t="s">
        <v>880</v>
      </c>
      <c r="E892" s="42">
        <v>0.13174472733454023</v>
      </c>
      <c r="F892" s="30">
        <v>1.8490332025478081E-3</v>
      </c>
      <c r="G892" s="41">
        <v>1.1464466700403253</v>
      </c>
      <c r="H892" s="41">
        <v>3.6648665858319961E-2</v>
      </c>
      <c r="I892" s="30">
        <v>6.3113074864613219E-2</v>
      </c>
      <c r="J892" s="30">
        <v>1.8126973506406732E-3</v>
      </c>
      <c r="K892" s="19">
        <v>797.78539587764999</v>
      </c>
      <c r="L892" s="17">
        <v>10.531756848841439</v>
      </c>
      <c r="M892" s="17">
        <v>775.5635510950417</v>
      </c>
      <c r="N892" s="17">
        <v>17.338446610461972</v>
      </c>
      <c r="O892" s="17">
        <v>712.11338043212891</v>
      </c>
      <c r="P892" s="17">
        <v>61.068534851074219</v>
      </c>
      <c r="Q892" s="19">
        <f>100*(K892/M892)</f>
        <v>102.86525130677333</v>
      </c>
      <c r="R892" s="21">
        <f>100*(K892/O892)</f>
        <v>112.03067064875722</v>
      </c>
      <c r="S892" s="19">
        <v>797.78539587764999</v>
      </c>
      <c r="T892" s="17">
        <v>10.531756848841439</v>
      </c>
      <c r="U892" s="14"/>
    </row>
    <row r="893" spans="1:21" x14ac:dyDescent="0.25">
      <c r="A893" s="15">
        <v>35</v>
      </c>
      <c r="B893" s="16" t="s">
        <v>349</v>
      </c>
      <c r="C893" s="17">
        <v>201.39734010757473</v>
      </c>
      <c r="D893" s="18">
        <v>0.33661905455083813</v>
      </c>
      <c r="E893" s="42">
        <v>0.13492067100732286</v>
      </c>
      <c r="F893" s="30">
        <v>2.721430845567425E-3</v>
      </c>
      <c r="G893" s="41">
        <v>1.244824474315618</v>
      </c>
      <c r="H893" s="41">
        <v>4.1108025691421808E-2</v>
      </c>
      <c r="I893" s="30">
        <v>6.6915750188696374E-2</v>
      </c>
      <c r="J893" s="30">
        <v>1.7496586008286764E-3</v>
      </c>
      <c r="K893" s="19">
        <v>815.84964291298115</v>
      </c>
      <c r="L893" s="17">
        <v>15.457413919918793</v>
      </c>
      <c r="M893" s="17">
        <v>821.06649030564836</v>
      </c>
      <c r="N893" s="17">
        <v>18.596135168231797</v>
      </c>
      <c r="O893" s="17">
        <v>835.22319793701172</v>
      </c>
      <c r="P893" s="17">
        <v>54.497718811035156</v>
      </c>
      <c r="Q893" s="19">
        <f>100*(K893/M893)</f>
        <v>99.364625465262236</v>
      </c>
      <c r="R893" s="21">
        <f>100*(K893/O893)</f>
        <v>97.680433796393231</v>
      </c>
      <c r="S893" s="19">
        <v>815.84964291298115</v>
      </c>
      <c r="T893" s="17">
        <v>15.457413919918793</v>
      </c>
      <c r="U893" s="14"/>
    </row>
    <row r="894" spans="1:21" x14ac:dyDescent="0.25">
      <c r="A894" s="15">
        <v>49</v>
      </c>
      <c r="B894" s="16" t="s">
        <v>363</v>
      </c>
      <c r="C894" s="17">
        <v>76.240498819713295</v>
      </c>
      <c r="D894" s="18" t="s">
        <v>880</v>
      </c>
      <c r="E894" s="42">
        <v>0.13619411080026289</v>
      </c>
      <c r="F894" s="30">
        <v>2.6165554531000059E-3</v>
      </c>
      <c r="G894" s="41">
        <v>1.2361639930495598</v>
      </c>
      <c r="H894" s="41">
        <v>4.0654415158687278E-2</v>
      </c>
      <c r="I894" s="30">
        <v>6.5828883012767944E-2</v>
      </c>
      <c r="J894" s="30">
        <v>1.75714068527299E-3</v>
      </c>
      <c r="K894" s="19">
        <v>823.07856562432085</v>
      </c>
      <c r="L894" s="17">
        <v>14.845074608687924</v>
      </c>
      <c r="M894" s="17">
        <v>817.14158984049823</v>
      </c>
      <c r="N894" s="17">
        <v>18.462131250271113</v>
      </c>
      <c r="O894" s="17">
        <v>801.01490020751953</v>
      </c>
      <c r="P894" s="17">
        <v>55.942535400390625</v>
      </c>
      <c r="Q894" s="19">
        <f>100*(K894/M894)</f>
        <v>100.7265541073465</v>
      </c>
      <c r="R894" s="21">
        <f>100*(K894/O894)</f>
        <v>102.75446379475403</v>
      </c>
      <c r="S894" s="19">
        <v>823.07856562432085</v>
      </c>
      <c r="T894" s="17">
        <v>14.845074608687924</v>
      </c>
      <c r="U894" s="14"/>
    </row>
    <row r="895" spans="1:21" x14ac:dyDescent="0.25">
      <c r="A895" s="15">
        <v>7</v>
      </c>
      <c r="B895" s="16" t="s">
        <v>321</v>
      </c>
      <c r="C895" s="17">
        <v>199.91943709574389</v>
      </c>
      <c r="D895" s="18" t="s">
        <v>880</v>
      </c>
      <c r="E895" s="42">
        <v>0.13825327617959968</v>
      </c>
      <c r="F895" s="30">
        <v>2.5906226672785357E-3</v>
      </c>
      <c r="G895" s="41">
        <v>1.2615251436036137</v>
      </c>
      <c r="H895" s="41">
        <v>4.4713871911779918E-2</v>
      </c>
      <c r="I895" s="30">
        <v>6.6178848253815745E-2</v>
      </c>
      <c r="J895" s="30">
        <v>1.9910670210823338E-3</v>
      </c>
      <c r="K895" s="19">
        <v>834.75068322534685</v>
      </c>
      <c r="L895" s="17">
        <v>14.671354453101856</v>
      </c>
      <c r="M895" s="17">
        <v>828.59260596334855</v>
      </c>
      <c r="N895" s="17">
        <v>20.078319872865563</v>
      </c>
      <c r="O895" s="17">
        <v>812.10613250732422</v>
      </c>
      <c r="P895" s="17">
        <v>62.952041625976563</v>
      </c>
      <c r="Q895" s="19">
        <f>100*(K895/M895)</f>
        <v>100.74319722595627</v>
      </c>
      <c r="R895" s="21">
        <f>100*(K895/O895)</f>
        <v>102.78837331865837</v>
      </c>
      <c r="S895" s="19">
        <v>834.75068322534685</v>
      </c>
      <c r="T895" s="17">
        <v>14.671354453101856</v>
      </c>
      <c r="U895" s="14"/>
    </row>
    <row r="896" spans="1:21" x14ac:dyDescent="0.25">
      <c r="A896" s="15">
        <v>8</v>
      </c>
      <c r="B896" s="16" t="s">
        <v>322</v>
      </c>
      <c r="C896" s="17">
        <v>314.31672012993567</v>
      </c>
      <c r="D896" s="18">
        <v>0.23872329307531598</v>
      </c>
      <c r="E896" s="42">
        <v>0.13842070919833932</v>
      </c>
      <c r="F896" s="30">
        <v>2.5886319179186557E-3</v>
      </c>
      <c r="G896" s="41">
        <v>1.2883325975186235</v>
      </c>
      <c r="H896" s="41">
        <v>4.3598489024061E-2</v>
      </c>
      <c r="I896" s="30">
        <v>6.7503400448482687E-2</v>
      </c>
      <c r="J896" s="30">
        <v>1.9038832816548059E-3</v>
      </c>
      <c r="K896" s="19">
        <v>835.69882758603262</v>
      </c>
      <c r="L896" s="17">
        <v>14.657924158655135</v>
      </c>
      <c r="M896" s="17">
        <v>840.55788089686826</v>
      </c>
      <c r="N896" s="17">
        <v>19.347941230919901</v>
      </c>
      <c r="O896" s="17">
        <v>853.41930389404297</v>
      </c>
      <c r="P896" s="17">
        <v>58.627128601074219</v>
      </c>
      <c r="Q896" s="19">
        <f>100*(K896/M896)</f>
        <v>99.421925197387822</v>
      </c>
      <c r="R896" s="21">
        <f>100*(K896/O896)</f>
        <v>97.923590874127868</v>
      </c>
      <c r="S896" s="19">
        <v>835.69882758603262</v>
      </c>
      <c r="T896" s="17">
        <v>14.657924158655135</v>
      </c>
      <c r="U896" s="14"/>
    </row>
    <row r="897" spans="1:21" x14ac:dyDescent="0.25">
      <c r="A897" s="15">
        <v>9</v>
      </c>
      <c r="B897" s="16" t="s">
        <v>323</v>
      </c>
      <c r="C897" s="17">
        <v>86.080697347446304</v>
      </c>
      <c r="D897" s="18">
        <v>0.37732476603921228</v>
      </c>
      <c r="E897" s="42">
        <v>0.13873929159930568</v>
      </c>
      <c r="F897" s="30">
        <v>3.3023415329522686E-3</v>
      </c>
      <c r="G897" s="41">
        <v>1.3124324142854569</v>
      </c>
      <c r="H897" s="41">
        <v>5.5298944326403671E-2</v>
      </c>
      <c r="I897" s="30">
        <v>6.8608227683012404E-2</v>
      </c>
      <c r="J897" s="30">
        <v>2.3853315509757976E-3</v>
      </c>
      <c r="K897" s="19">
        <v>837.50251984052045</v>
      </c>
      <c r="L897" s="17">
        <v>18.694037329696471</v>
      </c>
      <c r="M897" s="17">
        <v>851.1955767095601</v>
      </c>
      <c r="N897" s="17">
        <v>24.286252710566032</v>
      </c>
      <c r="O897" s="17">
        <v>887.05539703369141</v>
      </c>
      <c r="P897" s="17">
        <v>71.902275085449219</v>
      </c>
      <c r="Q897" s="19">
        <f>100*(K897/M897)</f>
        <v>98.39131484658644</v>
      </c>
      <c r="R897" s="21">
        <f>100*(K897/O897)</f>
        <v>94.4137787381853</v>
      </c>
      <c r="S897" s="19">
        <v>837.50251984052045</v>
      </c>
      <c r="T897" s="17">
        <v>18.694037329696471</v>
      </c>
      <c r="U897" s="14"/>
    </row>
    <row r="898" spans="1:21" x14ac:dyDescent="0.25">
      <c r="A898" s="15">
        <v>29</v>
      </c>
      <c r="B898" s="16" t="s">
        <v>343</v>
      </c>
      <c r="C898" s="17">
        <v>61.529007845703269</v>
      </c>
      <c r="D898" s="18" t="s">
        <v>880</v>
      </c>
      <c r="E898" s="42">
        <v>0.14957994473841127</v>
      </c>
      <c r="F898" s="30">
        <v>2.5935593955349885E-3</v>
      </c>
      <c r="G898" s="41">
        <v>1.3238652456075106</v>
      </c>
      <c r="H898" s="41">
        <v>4.9672416887884915E-2</v>
      </c>
      <c r="I898" s="30">
        <v>6.4190260468560439E-2</v>
      </c>
      <c r="J898" s="30">
        <v>2.1358747970500894E-3</v>
      </c>
      <c r="K898" s="19">
        <v>898.57932188891482</v>
      </c>
      <c r="L898" s="17">
        <v>14.543266552353941</v>
      </c>
      <c r="M898" s="17">
        <v>856.20333400088521</v>
      </c>
      <c r="N898" s="17">
        <v>21.707030468843016</v>
      </c>
      <c r="O898" s="17">
        <v>747.98107147216797</v>
      </c>
      <c r="P898" s="17">
        <v>70.352554321289063</v>
      </c>
      <c r="Q898" s="19">
        <f>100*(K898/M898)</f>
        <v>104.94929022175307</v>
      </c>
      <c r="R898" s="21">
        <f>100*(K898/O898)</f>
        <v>120.13396543850247</v>
      </c>
      <c r="S898" s="19">
        <v>898.57932188891482</v>
      </c>
      <c r="T898" s="17">
        <v>14.543266552353941</v>
      </c>
      <c r="U898" s="14"/>
    </row>
    <row r="899" spans="1:21" x14ac:dyDescent="0.25">
      <c r="A899" s="15">
        <v>51</v>
      </c>
      <c r="B899" s="16" t="s">
        <v>365</v>
      </c>
      <c r="C899" s="17">
        <v>188.42268144584315</v>
      </c>
      <c r="D899" s="18" t="s">
        <v>880</v>
      </c>
      <c r="E899" s="42">
        <v>0.15297913710024216</v>
      </c>
      <c r="F899" s="30">
        <v>2.3498358769729888E-3</v>
      </c>
      <c r="G899" s="41">
        <v>1.3675760084562043</v>
      </c>
      <c r="H899" s="41">
        <v>3.8599975114708335E-2</v>
      </c>
      <c r="I899" s="30">
        <v>6.4836265453024636E-2</v>
      </c>
      <c r="J899" s="30">
        <v>1.5352805579354038E-3</v>
      </c>
      <c r="K899" s="19">
        <v>917.61198139729754</v>
      </c>
      <c r="L899" s="17">
        <v>13.137746878535779</v>
      </c>
      <c r="M899" s="17">
        <v>875.12479109233493</v>
      </c>
      <c r="N899" s="17">
        <v>16.555850227569408</v>
      </c>
      <c r="O899" s="17">
        <v>769.09542083740234</v>
      </c>
      <c r="P899" s="17">
        <v>49.881935119628906</v>
      </c>
      <c r="Q899" s="19">
        <f>100*(K899/M899)</f>
        <v>104.85498648163423</v>
      </c>
      <c r="R899" s="21">
        <f>100*(K899/O899)</f>
        <v>119.31055062038834</v>
      </c>
      <c r="S899" s="19">
        <v>917.61198139729754</v>
      </c>
      <c r="T899" s="17">
        <v>13.137746878535779</v>
      </c>
      <c r="U899" s="14"/>
    </row>
    <row r="900" spans="1:21" x14ac:dyDescent="0.25">
      <c r="A900" s="15">
        <v>10</v>
      </c>
      <c r="B900" s="16" t="s">
        <v>324</v>
      </c>
      <c r="C900" s="17">
        <v>342.69418352911612</v>
      </c>
      <c r="D900" s="18">
        <v>0.116819023062532</v>
      </c>
      <c r="E900" s="42">
        <v>0.15470024093450874</v>
      </c>
      <c r="F900" s="30">
        <v>2.7660042760353511E-3</v>
      </c>
      <c r="G900" s="41">
        <v>1.4695958738044221</v>
      </c>
      <c r="H900" s="41">
        <v>4.5530990085565763E-2</v>
      </c>
      <c r="I900" s="30">
        <v>6.8897848321233565E-2</v>
      </c>
      <c r="J900" s="30">
        <v>1.7432612747547006E-3</v>
      </c>
      <c r="K900" s="19">
        <v>927.22734887612899</v>
      </c>
      <c r="L900" s="17">
        <v>15.441469534063458</v>
      </c>
      <c r="M900" s="17">
        <v>917.96164229001079</v>
      </c>
      <c r="N900" s="17">
        <v>18.722348641175756</v>
      </c>
      <c r="O900" s="17">
        <v>895.75290679931641</v>
      </c>
      <c r="P900" s="17">
        <v>52.237510681152344</v>
      </c>
      <c r="Q900" s="19">
        <f>100*(K900/M900)</f>
        <v>101.00937840528972</v>
      </c>
      <c r="R900" s="21">
        <f>100*(K900/O900)</f>
        <v>103.51374155058859</v>
      </c>
      <c r="S900" s="19">
        <v>927.22734887612899</v>
      </c>
      <c r="T900" s="17">
        <v>15.441469534063458</v>
      </c>
      <c r="U900" s="14"/>
    </row>
    <row r="901" spans="1:21" x14ac:dyDescent="0.25">
      <c r="A901" s="15">
        <v>64</v>
      </c>
      <c r="B901" s="16" t="s">
        <v>378</v>
      </c>
      <c r="C901" s="17">
        <v>324.41511118885501</v>
      </c>
      <c r="D901" s="18" t="s">
        <v>880</v>
      </c>
      <c r="E901" s="42">
        <v>0.15882906559398322</v>
      </c>
      <c r="F901" s="30">
        <v>5.711004461854784E-3</v>
      </c>
      <c r="G901" s="41">
        <v>1.5256131695089448</v>
      </c>
      <c r="H901" s="41">
        <v>6.3536257913633987E-2</v>
      </c>
      <c r="I901" s="30">
        <v>6.9664764504261442E-2</v>
      </c>
      <c r="J901" s="30">
        <v>1.4638227052356093E-3</v>
      </c>
      <c r="K901" s="19">
        <v>950.23573191802086</v>
      </c>
      <c r="L901" s="17">
        <v>31.768802403836446</v>
      </c>
      <c r="M901" s="17">
        <v>940.73602341076241</v>
      </c>
      <c r="N901" s="17">
        <v>25.54914383976967</v>
      </c>
      <c r="O901" s="17">
        <v>918.55525970458984</v>
      </c>
      <c r="P901" s="17">
        <v>43.225288391113281</v>
      </c>
      <c r="Q901" s="19">
        <f>100*(K901/M901)</f>
        <v>101.00981659794594</v>
      </c>
      <c r="R901" s="21">
        <f>100*(K901/O901)</f>
        <v>103.4489457088972</v>
      </c>
      <c r="S901" s="19">
        <v>950.23573191802086</v>
      </c>
      <c r="T901" s="17">
        <v>31.768802403836446</v>
      </c>
      <c r="U901" s="14"/>
    </row>
    <row r="902" spans="1:21" x14ac:dyDescent="0.25">
      <c r="A902" s="15">
        <v>67</v>
      </c>
      <c r="B902" s="16" t="s">
        <v>381</v>
      </c>
      <c r="C902" s="17">
        <v>142.99852446183675</v>
      </c>
      <c r="D902" s="18">
        <v>0.44136569329129172</v>
      </c>
      <c r="E902" s="42">
        <v>0.16420724625449606</v>
      </c>
      <c r="F902" s="30">
        <v>6.7834470464550028E-3</v>
      </c>
      <c r="G902" s="41">
        <v>1.5702064210498179</v>
      </c>
      <c r="H902" s="41">
        <v>7.5284575386259156E-2</v>
      </c>
      <c r="I902" s="30">
        <v>6.9352665306448416E-2</v>
      </c>
      <c r="J902" s="30">
        <v>1.6877747905744782E-3</v>
      </c>
      <c r="K902" s="19">
        <v>980.08367221827712</v>
      </c>
      <c r="L902" s="17">
        <v>37.560318248205874</v>
      </c>
      <c r="M902" s="17">
        <v>958.5076053778032</v>
      </c>
      <c r="N902" s="17">
        <v>29.750355727355384</v>
      </c>
      <c r="O902" s="17">
        <v>909.32369232177734</v>
      </c>
      <c r="P902" s="17">
        <v>50.134658813476563</v>
      </c>
      <c r="Q902" s="19">
        <f>100*(K902/M902)</f>
        <v>102.25100632685846</v>
      </c>
      <c r="R902" s="21">
        <f>100*(K902/O902)</f>
        <v>107.7816052186904</v>
      </c>
      <c r="S902" s="19">
        <v>980.08367221827712</v>
      </c>
      <c r="T902" s="17">
        <v>37.560318248205874</v>
      </c>
      <c r="U902" s="14"/>
    </row>
    <row r="903" spans="1:21" x14ac:dyDescent="0.25">
      <c r="A903" s="15">
        <v>39</v>
      </c>
      <c r="B903" s="16" t="s">
        <v>353</v>
      </c>
      <c r="C903" s="17">
        <v>63.66976457419949</v>
      </c>
      <c r="D903" s="18">
        <v>0.69037790410432009</v>
      </c>
      <c r="E903" s="42">
        <v>0.16608712945271673</v>
      </c>
      <c r="F903" s="30">
        <v>2.9012810878446646E-3</v>
      </c>
      <c r="G903" s="41">
        <v>1.5979169654518555</v>
      </c>
      <c r="H903" s="41">
        <v>5.2062143670158267E-2</v>
      </c>
      <c r="I903" s="30">
        <v>6.9777748802893613E-2</v>
      </c>
      <c r="J903" s="30">
        <v>1.9190686684389525E-3</v>
      </c>
      <c r="K903" s="19">
        <v>990.48417601117444</v>
      </c>
      <c r="L903" s="17">
        <v>16.038505920920443</v>
      </c>
      <c r="M903" s="17">
        <v>969.39631089772922</v>
      </c>
      <c r="N903" s="17">
        <v>20.350957094232456</v>
      </c>
      <c r="O903" s="17">
        <v>921.89311981201172</v>
      </c>
      <c r="P903" s="17">
        <v>56.552886962890625</v>
      </c>
      <c r="Q903" s="19">
        <f>100*(K903/M903)</f>
        <v>102.17536056991143</v>
      </c>
      <c r="R903" s="21">
        <f>100*(K903/O903)</f>
        <v>107.44023951639312</v>
      </c>
      <c r="S903" s="19">
        <v>990.48417601117444</v>
      </c>
      <c r="T903" s="17">
        <v>16.038505920920443</v>
      </c>
      <c r="U903" s="14"/>
    </row>
    <row r="904" spans="1:21" x14ac:dyDescent="0.25">
      <c r="A904" s="15">
        <v>31</v>
      </c>
      <c r="B904" s="16" t="s">
        <v>345</v>
      </c>
      <c r="C904" s="17">
        <v>224.58317677185713</v>
      </c>
      <c r="D904" s="18">
        <v>0.46019498628417432</v>
      </c>
      <c r="E904" s="42">
        <v>0.17750510989326018</v>
      </c>
      <c r="F904" s="30">
        <v>3.9397648154385519E-3</v>
      </c>
      <c r="G904" s="41">
        <v>1.811532627529965</v>
      </c>
      <c r="H904" s="41">
        <v>5.9593281520125066E-2</v>
      </c>
      <c r="I904" s="30">
        <v>7.4017434159631385E-2</v>
      </c>
      <c r="J904" s="30">
        <v>1.797205437702044E-3</v>
      </c>
      <c r="K904" s="19">
        <v>1053.2965030047721</v>
      </c>
      <c r="L904" s="17">
        <v>21.568171343053677</v>
      </c>
      <c r="M904" s="17">
        <v>1049.6316735630362</v>
      </c>
      <c r="N904" s="17">
        <v>21.525296128828927</v>
      </c>
      <c r="O904" s="17">
        <v>1042.017936706543</v>
      </c>
      <c r="P904" s="17">
        <v>49.014091491699219</v>
      </c>
      <c r="Q904" s="19">
        <f>100*(K904/M904)</f>
        <v>100.34915385406535</v>
      </c>
      <c r="R904" s="21">
        <f>100*(K904/O904)</f>
        <v>101.08237736615906</v>
      </c>
      <c r="S904" s="19">
        <v>1053.2965030047721</v>
      </c>
      <c r="T904" s="17">
        <v>21.568171343053677</v>
      </c>
      <c r="U904" s="14"/>
    </row>
    <row r="905" spans="1:21" x14ac:dyDescent="0.25">
      <c r="A905" s="15">
        <v>16</v>
      </c>
      <c r="B905" s="16" t="s">
        <v>330</v>
      </c>
      <c r="C905" s="17">
        <v>212.96278530634365</v>
      </c>
      <c r="D905" s="18">
        <v>0.1153118252812001</v>
      </c>
      <c r="E905" s="42">
        <v>0.45655829345062049</v>
      </c>
      <c r="F905" s="30">
        <v>6.5163742390156425E-3</v>
      </c>
      <c r="G905" s="41">
        <v>10.177768111229939</v>
      </c>
      <c r="H905" s="41">
        <v>0.2889399589376167</v>
      </c>
      <c r="I905" s="30">
        <v>0.16167953103405272</v>
      </c>
      <c r="J905" s="30">
        <v>3.9677103870200603E-3</v>
      </c>
      <c r="K905" s="19">
        <v>2424.265581015246</v>
      </c>
      <c r="L905" s="17">
        <v>28.839335724095235</v>
      </c>
      <c r="M905" s="17">
        <v>2451.0603802899354</v>
      </c>
      <c r="N905" s="17">
        <v>26.253014675869053</v>
      </c>
      <c r="O905" s="17">
        <v>2473.3686447143555</v>
      </c>
      <c r="P905" s="17">
        <v>41.432380676269531</v>
      </c>
      <c r="Q905" s="19">
        <f>100*(K905/M905)</f>
        <v>98.906807866091</v>
      </c>
      <c r="R905" s="21">
        <f>100*(K905/O905)</f>
        <v>98.014729271997368</v>
      </c>
      <c r="S905" s="19">
        <v>2473.3686447143555</v>
      </c>
      <c r="T905" s="17">
        <v>41.432380676269531</v>
      </c>
      <c r="U905" s="14"/>
    </row>
  </sheetData>
  <sortState xmlns:xlrd2="http://schemas.microsoft.com/office/spreadsheetml/2017/richdata2" ref="A4:T58">
    <sortCondition ref="K4:K58"/>
  </sortState>
  <mergeCells count="66">
    <mergeCell ref="T827:T828"/>
    <mergeCell ref="E827:J827"/>
    <mergeCell ref="K827:P827"/>
    <mergeCell ref="Q827:Q828"/>
    <mergeCell ref="R827:R828"/>
    <mergeCell ref="S827:S828"/>
    <mergeCell ref="T775:T776"/>
    <mergeCell ref="E775:J775"/>
    <mergeCell ref="K775:P775"/>
    <mergeCell ref="Q775:Q776"/>
    <mergeCell ref="R775:R776"/>
    <mergeCell ref="S775:S776"/>
    <mergeCell ref="T697:T698"/>
    <mergeCell ref="E697:J697"/>
    <mergeCell ref="K697:P697"/>
    <mergeCell ref="Q697:Q698"/>
    <mergeCell ref="R697:R698"/>
    <mergeCell ref="S697:S698"/>
    <mergeCell ref="T607:T608"/>
    <mergeCell ref="E607:J607"/>
    <mergeCell ref="K607:P607"/>
    <mergeCell ref="Q607:Q608"/>
    <mergeCell ref="R607:R608"/>
    <mergeCell ref="S607:S608"/>
    <mergeCell ref="T513:T514"/>
    <mergeCell ref="E513:J513"/>
    <mergeCell ref="K513:P513"/>
    <mergeCell ref="Q513:Q514"/>
    <mergeCell ref="R513:R514"/>
    <mergeCell ref="S513:S514"/>
    <mergeCell ref="T422:T423"/>
    <mergeCell ref="E422:J422"/>
    <mergeCell ref="K422:P422"/>
    <mergeCell ref="Q422:Q423"/>
    <mergeCell ref="R422:R423"/>
    <mergeCell ref="S422:S423"/>
    <mergeCell ref="T332:T333"/>
    <mergeCell ref="E332:J332"/>
    <mergeCell ref="K332:P332"/>
    <mergeCell ref="Q332:Q333"/>
    <mergeCell ref="R332:R333"/>
    <mergeCell ref="S332:S333"/>
    <mergeCell ref="T241:T242"/>
    <mergeCell ref="E241:J241"/>
    <mergeCell ref="K241:P241"/>
    <mergeCell ref="Q241:Q242"/>
    <mergeCell ref="R241:R242"/>
    <mergeCell ref="S241:S242"/>
    <mergeCell ref="T151:T152"/>
    <mergeCell ref="E151:J151"/>
    <mergeCell ref="K151:P151"/>
    <mergeCell ref="Q151:Q152"/>
    <mergeCell ref="R151:R152"/>
    <mergeCell ref="S151:S152"/>
    <mergeCell ref="T61:T62"/>
    <mergeCell ref="E61:J61"/>
    <mergeCell ref="K61:P61"/>
    <mergeCell ref="Q61:Q62"/>
    <mergeCell ref="R61:R62"/>
    <mergeCell ref="S61:S62"/>
    <mergeCell ref="T2:T3"/>
    <mergeCell ref="E2:J2"/>
    <mergeCell ref="K2:P2"/>
    <mergeCell ref="Q2:Q3"/>
    <mergeCell ref="R2:R3"/>
    <mergeCell ref="S2:S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LA-ICP-MS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Lewin</dc:creator>
  <cp:lastModifiedBy>Anna</cp:lastModifiedBy>
  <dcterms:created xsi:type="dcterms:W3CDTF">2018-10-16T07:03:40Z</dcterms:created>
  <dcterms:modified xsi:type="dcterms:W3CDTF">2019-02-25T21:41:07Z</dcterms:modified>
</cp:coreProperties>
</file>