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date1904="1" showInkAnnotation="0" autoCompressPictures="0"/>
  <bookViews>
    <workbookView xWindow="24500" yWindow="2120" windowWidth="31400" windowHeight="22300" tabRatio="500"/>
  </bookViews>
  <sheets>
    <sheet name="Foglio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3" i="1" l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AB13" i="1"/>
  <c r="AC13" i="1"/>
  <c r="B13" i="1"/>
  <c r="C13" i="1"/>
  <c r="D13" i="1"/>
  <c r="E13" i="1"/>
  <c r="F13" i="1"/>
  <c r="G13" i="1"/>
  <c r="H13" i="1"/>
  <c r="I13" i="1"/>
  <c r="J13" i="1"/>
  <c r="K13" i="1"/>
  <c r="L13" i="1"/>
  <c r="M13" i="1"/>
</calcChain>
</file>

<file path=xl/sharedStrings.xml><?xml version="1.0" encoding="utf-8"?>
<sst xmlns="http://schemas.openxmlformats.org/spreadsheetml/2006/main" count="67" uniqueCount="40">
  <si>
    <t>ZnO</t>
    <phoneticPr fontId="1" type="noConversion"/>
  </si>
  <si>
    <t>CaO</t>
    <phoneticPr fontId="1" type="noConversion"/>
  </si>
  <si>
    <t>FeO</t>
    <phoneticPr fontId="1" type="noConversion"/>
  </si>
  <si>
    <t>MnO</t>
    <phoneticPr fontId="1" type="noConversion"/>
  </si>
  <si>
    <t>CdO</t>
    <phoneticPr fontId="1" type="noConversion"/>
  </si>
  <si>
    <t>CuO</t>
    <phoneticPr fontId="1" type="noConversion"/>
  </si>
  <si>
    <t>Zn</t>
    <phoneticPr fontId="1" type="noConversion"/>
  </si>
  <si>
    <t>Ca</t>
    <phoneticPr fontId="1" type="noConversion"/>
  </si>
  <si>
    <t>Fe</t>
    <phoneticPr fontId="1" type="noConversion"/>
  </si>
  <si>
    <t>Mn</t>
    <phoneticPr fontId="1" type="noConversion"/>
  </si>
  <si>
    <t>Cd</t>
    <phoneticPr fontId="1" type="noConversion"/>
  </si>
  <si>
    <t>Cu</t>
    <phoneticPr fontId="1" type="noConversion"/>
  </si>
  <si>
    <t>C</t>
    <phoneticPr fontId="1" type="noConversion"/>
  </si>
  <si>
    <t>TY12</t>
  </si>
  <si>
    <t>TY18</t>
  </si>
  <si>
    <t>Pb</t>
  </si>
  <si>
    <t>MG2</t>
  </si>
  <si>
    <t>MG13</t>
  </si>
  <si>
    <t>MG16</t>
  </si>
  <si>
    <t>MG17</t>
  </si>
  <si>
    <t>MG18</t>
  </si>
  <si>
    <t>MG19</t>
  </si>
  <si>
    <t>MG22</t>
  </si>
  <si>
    <t>TY22</t>
  </si>
  <si>
    <t>BM.1964 R6302</t>
  </si>
  <si>
    <t>Total</t>
    <phoneticPr fontId="1" type="noConversion"/>
  </si>
  <si>
    <t>MG8</t>
    <phoneticPr fontId="1" type="noConversion"/>
  </si>
  <si>
    <t>formula on the basis of 6 O</t>
    <phoneticPr fontId="1" type="noConversion"/>
  </si>
  <si>
    <t>Tynagh</t>
    <phoneticPr fontId="1" type="noConversion"/>
  </si>
  <si>
    <t>Galmoy</t>
    <phoneticPr fontId="1" type="noConversion"/>
  </si>
  <si>
    <t>Sm</t>
    <phoneticPr fontId="1" type="noConversion"/>
  </si>
  <si>
    <t>Cer</t>
    <phoneticPr fontId="1" type="noConversion"/>
  </si>
  <si>
    <t>* Calcutated from stoichiometry</t>
  </si>
  <si>
    <t>Ross Island Mine</t>
    <phoneticPr fontId="1" type="noConversion"/>
  </si>
  <si>
    <t>Tynagh</t>
    <phoneticPr fontId="1" type="noConversion"/>
  </si>
  <si>
    <t>Galmoy</t>
    <phoneticPr fontId="1" type="noConversion"/>
  </si>
  <si>
    <t>PbO</t>
    <phoneticPr fontId="1" type="noConversion"/>
  </si>
  <si>
    <r>
      <t>CO</t>
    </r>
    <r>
      <rPr>
        <vertAlign val="subscript"/>
        <sz val="10"/>
        <rFont val="Arial"/>
      </rPr>
      <t>2</t>
    </r>
    <r>
      <rPr>
        <sz val="10"/>
        <rFont val="Arial"/>
        <family val="2"/>
      </rPr>
      <t>*</t>
    </r>
    <phoneticPr fontId="1" type="noConversion"/>
  </si>
  <si>
    <t>wt.%</t>
  </si>
  <si>
    <r>
      <rPr>
        <b/>
        <sz val="12"/>
        <rFont val="Arial"/>
      </rPr>
      <t>Table S3.</t>
    </r>
    <r>
      <rPr>
        <i/>
        <sz val="12"/>
        <rFont val="Arial"/>
      </rPr>
      <t xml:space="preserve"> Chemical composition of selected smithsonites (Sm) and cerussites (Cer) from Ireland (SEM-EDS) analysed for C-O isotope compositions.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</si>
</sst>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Arial"/>
    </font>
    <font>
      <sz val="8"/>
      <name val="Arial"/>
    </font>
    <font>
      <sz val="10"/>
      <name val="Arial"/>
      <family val="2"/>
    </font>
    <font>
      <vertAlign val="subscript"/>
      <sz val="10"/>
      <name val="Arial"/>
    </font>
    <font>
      <sz val="9"/>
      <name val="Arial"/>
    </font>
    <font>
      <u/>
      <sz val="12"/>
      <color indexed="12"/>
      <name val="Arial"/>
    </font>
    <font>
      <u/>
      <sz val="12"/>
      <color indexed="20"/>
      <name val="Arial"/>
    </font>
    <font>
      <b/>
      <sz val="12"/>
      <name val="Arial"/>
    </font>
    <font>
      <i/>
      <sz val="12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2" fillId="0" borderId="1" xfId="0" applyNumberFormat="1" applyFont="1" applyBorder="1"/>
    <xf numFmtId="2" fontId="2" fillId="0" borderId="0" xfId="0" applyNumberFormat="1" applyFont="1"/>
    <xf numFmtId="2" fontId="2" fillId="0" borderId="1" xfId="0" applyNumberFormat="1" applyFont="1" applyFill="1" applyBorder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/>
    <xf numFmtId="0" fontId="2" fillId="0" borderId="0" xfId="0" applyFont="1" applyFill="1"/>
    <xf numFmtId="2" fontId="2" fillId="0" borderId="0" xfId="0" applyNumberFormat="1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3">
    <cellStyle name="Collegamento ipertestuale" xfId="1" builtinId="8" hidden="1"/>
    <cellStyle name="Collegamento visitato" xfId="2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zoomScale="125" zoomScaleNormal="125" zoomScalePageLayoutView="125" workbookViewId="0">
      <selection sqref="A1:AC1"/>
    </sheetView>
  </sheetViews>
  <sheetFormatPr baseColWidth="10" defaultRowHeight="15" x14ac:dyDescent="0"/>
  <cols>
    <col min="1" max="1" width="4.42578125" customWidth="1"/>
    <col min="2" max="5" width="5.28515625" customWidth="1"/>
    <col min="6" max="6" width="7.140625" customWidth="1"/>
    <col min="7" max="9" width="5.28515625" customWidth="1"/>
    <col min="10" max="10" width="7.140625" style="1" customWidth="1"/>
    <col min="11" max="11" width="5.28515625" style="1" customWidth="1"/>
    <col min="12" max="12" width="7.140625" customWidth="1"/>
    <col min="13" max="13" width="5.28515625" customWidth="1"/>
    <col min="14" max="14" width="7.140625" customWidth="1"/>
    <col min="15" max="15" width="5.28515625" customWidth="1"/>
    <col min="16" max="16" width="7.140625" customWidth="1"/>
    <col min="17" max="17" width="5.28515625" customWidth="1"/>
    <col min="18" max="18" width="7.140625" customWidth="1"/>
    <col min="19" max="19" width="5.28515625" customWidth="1"/>
    <col min="20" max="20" width="7.140625" customWidth="1"/>
    <col min="21" max="21" width="5.28515625" customWidth="1"/>
    <col min="22" max="22" width="7.140625" customWidth="1"/>
    <col min="23" max="23" width="5.28515625" customWidth="1"/>
    <col min="24" max="24" width="7.140625" customWidth="1"/>
    <col min="25" max="27" width="5.28515625" customWidth="1"/>
    <col min="28" max="28" width="7.140625" customWidth="1"/>
    <col min="29" max="29" width="5.28515625" customWidth="1"/>
  </cols>
  <sheetData>
    <row r="1" spans="1:29" ht="43" customHeight="1">
      <c r="A1" s="22" t="s">
        <v>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s="9" customFormat="1" ht="28" customHeight="1">
      <c r="A2" s="12"/>
      <c r="B2" s="27" t="s">
        <v>28</v>
      </c>
      <c r="C2" s="27"/>
      <c r="D2" s="27"/>
      <c r="E2" s="27"/>
      <c r="F2" s="27"/>
      <c r="G2" s="27"/>
      <c r="H2" s="27"/>
      <c r="I2" s="27"/>
      <c r="J2" s="27" t="s">
        <v>29</v>
      </c>
      <c r="K2" s="27"/>
      <c r="L2" s="27"/>
      <c r="M2" s="27"/>
      <c r="N2" s="27"/>
      <c r="O2" s="27"/>
      <c r="P2" s="23" t="s">
        <v>29</v>
      </c>
      <c r="Q2" s="23"/>
      <c r="R2" s="23"/>
      <c r="S2" s="23"/>
      <c r="T2" s="23"/>
      <c r="U2" s="23"/>
      <c r="V2" s="23"/>
      <c r="W2" s="23"/>
      <c r="X2" s="23" t="s">
        <v>33</v>
      </c>
      <c r="Y2" s="23"/>
      <c r="Z2" s="23"/>
      <c r="AA2" s="23"/>
      <c r="AB2" s="18" t="s">
        <v>34</v>
      </c>
      <c r="AC2" s="18" t="s">
        <v>35</v>
      </c>
    </row>
    <row r="3" spans="1:29" s="8" customFormat="1" ht="28" customHeight="1">
      <c r="A3" s="7"/>
      <c r="B3" s="21" t="s">
        <v>13</v>
      </c>
      <c r="C3" s="21"/>
      <c r="D3" s="21"/>
      <c r="E3" s="21"/>
      <c r="F3" s="21" t="s">
        <v>14</v>
      </c>
      <c r="G3" s="21"/>
      <c r="H3" s="21"/>
      <c r="I3" s="21"/>
      <c r="J3" s="21" t="s">
        <v>16</v>
      </c>
      <c r="K3" s="21"/>
      <c r="L3" s="21" t="s">
        <v>17</v>
      </c>
      <c r="M3" s="21"/>
      <c r="N3" s="21" t="s">
        <v>18</v>
      </c>
      <c r="O3" s="21"/>
      <c r="P3" s="25" t="s">
        <v>19</v>
      </c>
      <c r="Q3" s="25"/>
      <c r="R3" s="25" t="s">
        <v>20</v>
      </c>
      <c r="S3" s="25"/>
      <c r="T3" s="25" t="s">
        <v>21</v>
      </c>
      <c r="U3" s="25"/>
      <c r="V3" s="25" t="s">
        <v>22</v>
      </c>
      <c r="W3" s="25"/>
      <c r="X3" s="25" t="s">
        <v>24</v>
      </c>
      <c r="Y3" s="25"/>
      <c r="Z3" s="25"/>
      <c r="AA3" s="25"/>
      <c r="AB3" s="19" t="s">
        <v>23</v>
      </c>
      <c r="AC3" s="19" t="s">
        <v>26</v>
      </c>
    </row>
    <row r="4" spans="1:29" s="11" customFormat="1" ht="19" customHeight="1">
      <c r="A4" s="9" t="s">
        <v>38</v>
      </c>
      <c r="B4" s="10" t="s">
        <v>30</v>
      </c>
      <c r="C4" s="10" t="s">
        <v>30</v>
      </c>
      <c r="D4" s="10" t="s">
        <v>30</v>
      </c>
      <c r="E4" s="10" t="s">
        <v>30</v>
      </c>
      <c r="F4" s="10" t="s">
        <v>30</v>
      </c>
      <c r="G4" s="10" t="s">
        <v>30</v>
      </c>
      <c r="H4" s="10" t="s">
        <v>30</v>
      </c>
      <c r="I4" s="10" t="s">
        <v>30</v>
      </c>
      <c r="J4" s="10" t="s">
        <v>30</v>
      </c>
      <c r="K4" s="10" t="s">
        <v>30</v>
      </c>
      <c r="L4" s="10" t="s">
        <v>30</v>
      </c>
      <c r="M4" s="10" t="s">
        <v>30</v>
      </c>
      <c r="N4" s="10" t="s">
        <v>30</v>
      </c>
      <c r="O4" s="10" t="s">
        <v>30</v>
      </c>
      <c r="P4" s="20" t="s">
        <v>30</v>
      </c>
      <c r="Q4" s="20" t="s">
        <v>30</v>
      </c>
      <c r="R4" s="20" t="s">
        <v>30</v>
      </c>
      <c r="S4" s="20" t="s">
        <v>30</v>
      </c>
      <c r="T4" s="20" t="s">
        <v>30</v>
      </c>
      <c r="U4" s="20" t="s">
        <v>30</v>
      </c>
      <c r="V4" s="20" t="s">
        <v>30</v>
      </c>
      <c r="W4" s="20" t="s">
        <v>30</v>
      </c>
      <c r="X4" s="20" t="s">
        <v>30</v>
      </c>
      <c r="Y4" s="20" t="s">
        <v>30</v>
      </c>
      <c r="Z4" s="20" t="s">
        <v>30</v>
      </c>
      <c r="AA4" s="20" t="s">
        <v>30</v>
      </c>
      <c r="AB4" s="20" t="s">
        <v>31</v>
      </c>
      <c r="AC4" s="20" t="s">
        <v>31</v>
      </c>
    </row>
    <row r="5" spans="1:29">
      <c r="A5" s="2" t="s">
        <v>0</v>
      </c>
      <c r="B5" s="3">
        <v>58.98</v>
      </c>
      <c r="C5" s="3">
        <v>54.59</v>
      </c>
      <c r="D5" s="3">
        <v>50.99</v>
      </c>
      <c r="E5" s="3">
        <v>45.29</v>
      </c>
      <c r="F5" s="3">
        <v>58.63</v>
      </c>
      <c r="G5" s="3">
        <v>61.77</v>
      </c>
      <c r="H5" s="3">
        <v>59.63</v>
      </c>
      <c r="I5" s="3">
        <v>63.33</v>
      </c>
      <c r="J5" s="5">
        <v>59.72</v>
      </c>
      <c r="K5" s="5">
        <v>60.5</v>
      </c>
      <c r="L5" s="3">
        <v>61.65</v>
      </c>
      <c r="M5" s="3">
        <v>61.89</v>
      </c>
      <c r="N5" s="5">
        <v>63.52</v>
      </c>
      <c r="O5" s="5">
        <v>63.43</v>
      </c>
      <c r="P5" s="16">
        <v>60.73</v>
      </c>
      <c r="Q5" s="16">
        <v>60.68</v>
      </c>
      <c r="R5" s="16">
        <v>61.06</v>
      </c>
      <c r="S5" s="16">
        <v>61.31</v>
      </c>
      <c r="T5" s="16">
        <v>61.05</v>
      </c>
      <c r="U5" s="16">
        <v>61.58</v>
      </c>
      <c r="V5" s="16">
        <v>62.69</v>
      </c>
      <c r="W5" s="16">
        <v>61.99</v>
      </c>
      <c r="X5" s="16">
        <v>64.66</v>
      </c>
      <c r="Y5" s="16">
        <v>57.46</v>
      </c>
      <c r="Z5" s="16">
        <v>57.04</v>
      </c>
      <c r="AA5" s="16">
        <v>63.68</v>
      </c>
      <c r="AB5" s="16">
        <v>0.05</v>
      </c>
      <c r="AC5" s="16">
        <v>0</v>
      </c>
    </row>
    <row r="6" spans="1:29">
      <c r="A6" s="15" t="s">
        <v>1</v>
      </c>
      <c r="B6" s="16">
        <v>1.3</v>
      </c>
      <c r="C6" s="16">
        <v>1.04</v>
      </c>
      <c r="D6" s="16">
        <v>0.76</v>
      </c>
      <c r="E6" s="16">
        <v>0.61</v>
      </c>
      <c r="F6" s="16">
        <v>0.35</v>
      </c>
      <c r="G6" s="16">
        <v>1.67</v>
      </c>
      <c r="H6" s="16">
        <v>0.6</v>
      </c>
      <c r="I6" s="16">
        <v>0.06</v>
      </c>
      <c r="J6" s="16">
        <v>0.94</v>
      </c>
      <c r="K6" s="16">
        <v>0.84</v>
      </c>
      <c r="L6" s="16">
        <v>0.99</v>
      </c>
      <c r="M6" s="16">
        <v>0.84</v>
      </c>
      <c r="N6" s="16">
        <v>0.63</v>
      </c>
      <c r="O6" s="16">
        <v>0.53</v>
      </c>
      <c r="P6" s="16">
        <v>1.25</v>
      </c>
      <c r="Q6" s="16">
        <v>1.27</v>
      </c>
      <c r="R6" s="16">
        <v>1.1399999999999999</v>
      </c>
      <c r="S6" s="16">
        <v>1.1100000000000001</v>
      </c>
      <c r="T6" s="16">
        <v>1.1000000000000001</v>
      </c>
      <c r="U6" s="16">
        <v>0.92</v>
      </c>
      <c r="V6" s="16">
        <v>0.6</v>
      </c>
      <c r="W6" s="16">
        <v>0.85</v>
      </c>
      <c r="X6" s="16">
        <v>0</v>
      </c>
      <c r="Y6" s="16">
        <v>0.5</v>
      </c>
      <c r="Z6" s="16">
        <v>0.34</v>
      </c>
      <c r="AA6" s="16">
        <v>0.52</v>
      </c>
      <c r="AB6" s="16">
        <v>0.17</v>
      </c>
      <c r="AC6" s="16">
        <v>0</v>
      </c>
    </row>
    <row r="7" spans="1:29">
      <c r="A7" s="15" t="s">
        <v>2</v>
      </c>
      <c r="B7" s="16">
        <v>0.69</v>
      </c>
      <c r="C7" s="16">
        <v>4</v>
      </c>
      <c r="D7" s="16">
        <v>6.72</v>
      </c>
      <c r="E7" s="16">
        <v>13.02</v>
      </c>
      <c r="F7" s="16">
        <v>0.08</v>
      </c>
      <c r="G7" s="16">
        <v>0.08</v>
      </c>
      <c r="H7" s="16">
        <v>0.16</v>
      </c>
      <c r="I7" s="16">
        <v>0.04</v>
      </c>
      <c r="J7" s="16">
        <v>0.98</v>
      </c>
      <c r="K7" s="16">
        <v>0.85</v>
      </c>
      <c r="L7" s="16">
        <v>0.28999999999999998</v>
      </c>
      <c r="M7" s="16">
        <v>0.35</v>
      </c>
      <c r="N7" s="16">
        <v>0.04</v>
      </c>
      <c r="O7" s="16">
        <v>0.09</v>
      </c>
      <c r="P7" s="16">
        <v>0.86</v>
      </c>
      <c r="Q7" s="16">
        <v>0.75</v>
      </c>
      <c r="R7" s="16">
        <v>1.1599999999999999</v>
      </c>
      <c r="S7" s="16">
        <v>1.1299999999999999</v>
      </c>
      <c r="T7" s="16">
        <v>1.02</v>
      </c>
      <c r="U7" s="16">
        <v>0.65</v>
      </c>
      <c r="V7" s="16">
        <v>0.17</v>
      </c>
      <c r="W7" s="16">
        <v>0.46</v>
      </c>
      <c r="X7" s="16">
        <v>0</v>
      </c>
      <c r="Y7" s="16">
        <v>4.28</v>
      </c>
      <c r="Z7" s="16">
        <v>5.75</v>
      </c>
      <c r="AA7" s="16">
        <v>0</v>
      </c>
      <c r="AB7" s="16">
        <v>0</v>
      </c>
      <c r="AC7" s="16">
        <v>0</v>
      </c>
    </row>
    <row r="8" spans="1:29">
      <c r="A8" s="15" t="s">
        <v>3</v>
      </c>
      <c r="B8" s="16">
        <v>1.94</v>
      </c>
      <c r="C8" s="16">
        <v>3.26</v>
      </c>
      <c r="D8" s="16">
        <v>3.62</v>
      </c>
      <c r="E8" s="16">
        <v>3.36</v>
      </c>
      <c r="F8" s="16">
        <v>0.25</v>
      </c>
      <c r="G8" s="16">
        <v>0.03</v>
      </c>
      <c r="H8" s="16">
        <v>0</v>
      </c>
      <c r="I8" s="16">
        <v>0.05</v>
      </c>
      <c r="J8" s="16">
        <v>7.0000000000000007E-2</v>
      </c>
      <c r="K8" s="16">
        <v>0.1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0.03</v>
      </c>
      <c r="R8" s="16">
        <v>0</v>
      </c>
      <c r="S8" s="16">
        <v>7.0000000000000007E-2</v>
      </c>
      <c r="T8" s="16">
        <v>0.05</v>
      </c>
      <c r="U8" s="16">
        <v>0</v>
      </c>
      <c r="V8" s="16">
        <v>0.03</v>
      </c>
      <c r="W8" s="16">
        <v>0.01</v>
      </c>
      <c r="X8" s="16">
        <v>0</v>
      </c>
      <c r="Y8" s="16">
        <v>1.25</v>
      </c>
      <c r="Z8" s="16">
        <v>1.06</v>
      </c>
      <c r="AA8" s="16">
        <v>0.48</v>
      </c>
      <c r="AB8" s="16">
        <v>0</v>
      </c>
      <c r="AC8" s="16">
        <v>0</v>
      </c>
    </row>
    <row r="9" spans="1:29">
      <c r="A9" s="15" t="s">
        <v>4</v>
      </c>
      <c r="B9" s="16">
        <v>0.17</v>
      </c>
      <c r="C9" s="16">
        <v>0.56999999999999995</v>
      </c>
      <c r="D9" s="16">
        <v>0.64</v>
      </c>
      <c r="E9" s="16">
        <v>0.82</v>
      </c>
      <c r="F9" s="16">
        <v>0.62</v>
      </c>
      <c r="G9" s="16">
        <v>0.36</v>
      </c>
      <c r="H9" s="16">
        <v>0.91</v>
      </c>
      <c r="I9" s="16">
        <v>0.55000000000000004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0.15</v>
      </c>
    </row>
    <row r="10" spans="1:29">
      <c r="A10" s="15" t="s">
        <v>5</v>
      </c>
      <c r="B10" s="16">
        <v>0.04</v>
      </c>
      <c r="C10" s="16">
        <v>0.16</v>
      </c>
      <c r="D10" s="16">
        <v>0.12</v>
      </c>
      <c r="E10" s="16">
        <v>0.03</v>
      </c>
      <c r="F10" s="16">
        <v>3.83</v>
      </c>
      <c r="G10" s="16">
        <v>0.47</v>
      </c>
      <c r="H10" s="16">
        <v>2.82</v>
      </c>
      <c r="I10" s="16">
        <v>1.1599999999999999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</row>
    <row r="11" spans="1:29" s="1" customFormat="1">
      <c r="A11" s="15" t="s">
        <v>36</v>
      </c>
      <c r="B11" s="16">
        <v>1.19</v>
      </c>
      <c r="C11" s="16">
        <v>1.33</v>
      </c>
      <c r="D11" s="16">
        <v>1.37</v>
      </c>
      <c r="E11" s="16">
        <v>1.44</v>
      </c>
      <c r="F11" s="16">
        <v>0.44</v>
      </c>
      <c r="G11" s="16">
        <v>0.28000000000000003</v>
      </c>
      <c r="H11" s="16">
        <v>0.5</v>
      </c>
      <c r="I11" s="16">
        <v>0.22</v>
      </c>
      <c r="J11" s="16">
        <v>1.99</v>
      </c>
      <c r="K11" s="16">
        <v>1.91</v>
      </c>
      <c r="L11" s="16">
        <v>1.02</v>
      </c>
      <c r="M11" s="16">
        <v>1.05</v>
      </c>
      <c r="N11" s="16">
        <v>0.67</v>
      </c>
      <c r="O11" s="16">
        <v>0.62</v>
      </c>
      <c r="P11" s="16">
        <v>1.36</v>
      </c>
      <c r="Q11" s="16">
        <v>1.39</v>
      </c>
      <c r="R11" s="16">
        <v>0.78</v>
      </c>
      <c r="S11" s="16">
        <v>0.85</v>
      </c>
      <c r="T11" s="16">
        <v>1.1499999999999999</v>
      </c>
      <c r="U11" s="16">
        <v>0.88</v>
      </c>
      <c r="V11" s="16">
        <v>0.57999999999999996</v>
      </c>
      <c r="W11" s="16">
        <v>1</v>
      </c>
      <c r="X11" s="16">
        <v>0</v>
      </c>
      <c r="Y11" s="16">
        <v>0</v>
      </c>
      <c r="Z11" s="16">
        <v>0</v>
      </c>
      <c r="AA11" s="16">
        <v>0</v>
      </c>
      <c r="AB11" s="16">
        <v>82.81</v>
      </c>
      <c r="AC11" s="16">
        <v>84.16</v>
      </c>
    </row>
    <row r="12" spans="1:29">
      <c r="A12" s="15" t="s">
        <v>37</v>
      </c>
      <c r="B12" s="16">
        <v>34.853978799636508</v>
      </c>
      <c r="C12" s="16">
        <v>35.353694545397694</v>
      </c>
      <c r="D12" s="16">
        <v>35.086554874869243</v>
      </c>
      <c r="E12" s="16">
        <v>35.610152349905</v>
      </c>
      <c r="F12" s="16">
        <v>34.600243713417129</v>
      </c>
      <c r="G12" s="16">
        <v>35.217962618093942</v>
      </c>
      <c r="H12" s="16">
        <v>34.783503286566024</v>
      </c>
      <c r="I12" s="16">
        <v>35.22091574811477</v>
      </c>
      <c r="J12" s="16">
        <v>34.437681284755683</v>
      </c>
      <c r="K12" s="16">
        <v>34.671419916897058</v>
      </c>
      <c r="L12" s="16">
        <v>34.732149566830465</v>
      </c>
      <c r="M12" s="16">
        <v>34.972502788629036</v>
      </c>
      <c r="N12" s="16">
        <v>35.173122452615615</v>
      </c>
      <c r="O12" s="16">
        <v>35.13226100447806</v>
      </c>
      <c r="P12" s="16">
        <v>34.865841705399482</v>
      </c>
      <c r="Q12" s="16">
        <v>34.702453593673624</v>
      </c>
      <c r="R12" s="16">
        <v>35.191149472052814</v>
      </c>
      <c r="S12" s="16">
        <v>35.385320225496955</v>
      </c>
      <c r="T12" s="16">
        <v>35.008777142642039</v>
      </c>
      <c r="U12" s="16">
        <v>35.017906693459722</v>
      </c>
      <c r="V12" s="16">
        <v>35.283560116612982</v>
      </c>
      <c r="W12" s="16">
        <v>35.130908687075333</v>
      </c>
      <c r="X12" s="16">
        <v>34.97</v>
      </c>
      <c r="Y12" s="16">
        <v>34.869999999999997</v>
      </c>
      <c r="Z12" s="16">
        <v>35.29</v>
      </c>
      <c r="AA12" s="16">
        <v>35.14</v>
      </c>
      <c r="AB12" s="16">
        <v>16.54</v>
      </c>
      <c r="AC12" s="16">
        <v>16.21</v>
      </c>
    </row>
    <row r="13" spans="1:29">
      <c r="A13" s="15" t="s">
        <v>25</v>
      </c>
      <c r="B13" s="16">
        <f t="shared" ref="B13:I13" si="0">SUM(B5:B12)</f>
        <v>99.163978799636496</v>
      </c>
      <c r="C13" s="16">
        <f t="shared" si="0"/>
        <v>100.30369454539769</v>
      </c>
      <c r="D13" s="16">
        <f t="shared" si="0"/>
        <v>99.306554874869249</v>
      </c>
      <c r="E13" s="16">
        <f t="shared" si="0"/>
        <v>100.180152349905</v>
      </c>
      <c r="F13" s="16">
        <f t="shared" si="0"/>
        <v>98.800243713417132</v>
      </c>
      <c r="G13" s="16">
        <f t="shared" si="0"/>
        <v>99.87796261809396</v>
      </c>
      <c r="H13" s="16">
        <f t="shared" si="0"/>
        <v>99.403503286566007</v>
      </c>
      <c r="I13" s="16">
        <f t="shared" si="0"/>
        <v>100.63091574811477</v>
      </c>
      <c r="J13" s="16">
        <f t="shared" ref="J13:O13" si="1">SUM(J5:J12)</f>
        <v>98.137681284755672</v>
      </c>
      <c r="K13" s="16">
        <f t="shared" si="1"/>
        <v>98.871419916897054</v>
      </c>
      <c r="L13" s="16">
        <f t="shared" si="1"/>
        <v>98.682149566830475</v>
      </c>
      <c r="M13" s="16">
        <f t="shared" si="1"/>
        <v>99.102502788629039</v>
      </c>
      <c r="N13" s="16">
        <f t="shared" si="1"/>
        <v>100.03312245261563</v>
      </c>
      <c r="O13" s="16">
        <f t="shared" si="1"/>
        <v>99.802261004478055</v>
      </c>
      <c r="P13" s="5">
        <f t="shared" ref="P13:AC13" si="2">SUM(P5:P12)</f>
        <v>99.065841705399492</v>
      </c>
      <c r="Q13" s="5">
        <f t="shared" si="2"/>
        <v>98.822453593673629</v>
      </c>
      <c r="R13" s="5">
        <f t="shared" si="2"/>
        <v>99.331149472052815</v>
      </c>
      <c r="S13" s="5">
        <f t="shared" si="2"/>
        <v>99.855320225496953</v>
      </c>
      <c r="T13" s="5">
        <f t="shared" si="2"/>
        <v>99.378777142642036</v>
      </c>
      <c r="U13" s="5">
        <f t="shared" si="2"/>
        <v>99.047906693459723</v>
      </c>
      <c r="V13" s="5">
        <f t="shared" si="2"/>
        <v>99.353560116612982</v>
      </c>
      <c r="W13" s="5">
        <f t="shared" si="2"/>
        <v>99.440908687075336</v>
      </c>
      <c r="X13" s="5">
        <f t="shared" si="2"/>
        <v>99.63</v>
      </c>
      <c r="Y13" s="5">
        <f t="shared" si="2"/>
        <v>98.36</v>
      </c>
      <c r="Z13" s="5">
        <f t="shared" si="2"/>
        <v>99.47999999999999</v>
      </c>
      <c r="AA13" s="5">
        <f t="shared" si="2"/>
        <v>99.820000000000007</v>
      </c>
      <c r="AB13" s="5">
        <f t="shared" si="2"/>
        <v>99.57</v>
      </c>
      <c r="AC13" s="5">
        <f t="shared" si="2"/>
        <v>100.52000000000001</v>
      </c>
    </row>
    <row r="14" spans="1:29" ht="23" customHeight="1">
      <c r="A14" s="15"/>
      <c r="B14" s="26" t="s">
        <v>27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spans="1:29">
      <c r="A15" s="15" t="s">
        <v>6</v>
      </c>
      <c r="B15" s="16">
        <v>1.8300604247347649</v>
      </c>
      <c r="C15" s="16">
        <v>1.6699032614635139</v>
      </c>
      <c r="D15" s="16">
        <v>1.5716553262480792</v>
      </c>
      <c r="E15" s="16">
        <v>1.3754395652871541</v>
      </c>
      <c r="F15" s="16">
        <v>1.8325412542473445</v>
      </c>
      <c r="G15" s="16">
        <v>1.8968212096088954</v>
      </c>
      <c r="H15" s="16">
        <v>1.8539777279810596</v>
      </c>
      <c r="I15" s="16">
        <v>1.9445623305162374</v>
      </c>
      <c r="J15" s="16">
        <v>1.8754216300118021</v>
      </c>
      <c r="K15" s="16">
        <v>1.8871080649173244</v>
      </c>
      <c r="L15" s="16">
        <v>1.9196163588727195</v>
      </c>
      <c r="M15" s="16">
        <v>1.9138451378117585</v>
      </c>
      <c r="N15" s="16">
        <v>1.9530465262305918</v>
      </c>
      <c r="O15" s="16">
        <v>1.9525476211049015</v>
      </c>
      <c r="P15" s="5">
        <v>1.8837191417965542</v>
      </c>
      <c r="Q15" s="5">
        <v>1.8910299791638645</v>
      </c>
      <c r="R15" s="5">
        <v>1.8764472974663446</v>
      </c>
      <c r="S15" s="5">
        <v>1.8737912641367527</v>
      </c>
      <c r="T15" s="5">
        <v>1.8859134207610608</v>
      </c>
      <c r="U15" s="5">
        <v>1.8984264562795385</v>
      </c>
      <c r="V15" s="5">
        <v>1.921493389588095</v>
      </c>
      <c r="W15" s="5">
        <v>1.9082939657080356</v>
      </c>
      <c r="X15" s="5">
        <v>2</v>
      </c>
      <c r="Y15" s="5">
        <v>1.78</v>
      </c>
      <c r="Z15" s="5">
        <v>1.75</v>
      </c>
      <c r="AA15" s="5">
        <v>1.96</v>
      </c>
      <c r="AB15" s="5">
        <v>3.2794085396714591E-3</v>
      </c>
      <c r="AC15" s="5">
        <v>0</v>
      </c>
    </row>
    <row r="16" spans="1:29">
      <c r="A16" s="15" t="s">
        <v>7</v>
      </c>
      <c r="B16" s="16">
        <v>5.8544215510305024E-2</v>
      </c>
      <c r="C16" s="16">
        <v>4.6173365980006799E-2</v>
      </c>
      <c r="D16" s="16">
        <v>3.3998978299656812E-2</v>
      </c>
      <c r="E16" s="16">
        <v>2.6887412157816384E-2</v>
      </c>
      <c r="F16" s="16">
        <v>1.5877491457494987E-2</v>
      </c>
      <c r="G16" s="16">
        <v>7.4429524461472926E-2</v>
      </c>
      <c r="H16" s="16">
        <v>2.707515371596278E-2</v>
      </c>
      <c r="I16" s="16">
        <v>2.673890437712087E-3</v>
      </c>
      <c r="J16" s="16">
        <v>4.2843698304756699E-2</v>
      </c>
      <c r="K16" s="16">
        <v>3.8027752561881754E-2</v>
      </c>
      <c r="L16" s="16">
        <v>4.4740057022521144E-2</v>
      </c>
      <c r="M16" s="16">
        <v>3.7700366643406195E-2</v>
      </c>
      <c r="N16" s="16">
        <v>2.8113999105675351E-2</v>
      </c>
      <c r="O16" s="16">
        <v>2.3678967982164047E-2</v>
      </c>
      <c r="P16" s="5">
        <v>5.6273361703422911E-2</v>
      </c>
      <c r="Q16" s="5">
        <v>5.7442924199681188E-2</v>
      </c>
      <c r="R16" s="5">
        <v>5.0846890583145732E-2</v>
      </c>
      <c r="S16" s="5">
        <v>4.9237143557966892E-2</v>
      </c>
      <c r="T16" s="5">
        <v>4.9318373497637215E-2</v>
      </c>
      <c r="U16" s="5">
        <v>4.1164410234038544E-2</v>
      </c>
      <c r="V16" s="5">
        <v>2.6691430659233489E-2</v>
      </c>
      <c r="W16" s="5">
        <v>3.7977165191595517E-2</v>
      </c>
      <c r="X16" s="5">
        <v>0</v>
      </c>
      <c r="Y16" s="5">
        <v>0.02</v>
      </c>
      <c r="Z16" s="5">
        <v>0.01</v>
      </c>
      <c r="AA16" s="5">
        <v>0.02</v>
      </c>
      <c r="AB16" s="5">
        <v>1.6182827976256087E-2</v>
      </c>
      <c r="AC16" s="5">
        <v>0</v>
      </c>
    </row>
    <row r="17" spans="1:29">
      <c r="A17" s="15" t="s">
        <v>8</v>
      </c>
      <c r="B17" s="16">
        <v>2.4253397629598366E-2</v>
      </c>
      <c r="C17" s="16">
        <v>0.13861206864212205</v>
      </c>
      <c r="D17" s="16">
        <v>0.23464127225639653</v>
      </c>
      <c r="E17" s="16">
        <v>0.44793295114126663</v>
      </c>
      <c r="F17" s="16">
        <v>2.8326093744703916E-3</v>
      </c>
      <c r="G17" s="16">
        <v>2.7829257406057754E-3</v>
      </c>
      <c r="H17" s="16">
        <v>5.6353711064772664E-3</v>
      </c>
      <c r="I17" s="16">
        <v>1.3913462018208828E-3</v>
      </c>
      <c r="J17" s="16">
        <v>3.4863263010273877E-2</v>
      </c>
      <c r="K17" s="16">
        <v>3.0034690205948247E-2</v>
      </c>
      <c r="L17" s="16">
        <v>1.0229212350062722E-2</v>
      </c>
      <c r="M17" s="16">
        <v>1.2260754310636689E-2</v>
      </c>
      <c r="N17" s="16">
        <v>1.3932367652832206E-3</v>
      </c>
      <c r="O17" s="16">
        <v>3.1384287087366713E-3</v>
      </c>
      <c r="P17" s="5">
        <v>3.0218587204762094E-2</v>
      </c>
      <c r="Q17" s="5">
        <v>2.647749777539856E-2</v>
      </c>
      <c r="R17" s="5">
        <v>4.0383168907329597E-2</v>
      </c>
      <c r="S17" s="5">
        <v>3.9122911954386719E-2</v>
      </c>
      <c r="T17" s="5">
        <v>3.5694318094965337E-2</v>
      </c>
      <c r="U17" s="5">
        <v>2.2700231417571819E-2</v>
      </c>
      <c r="V17" s="5">
        <v>5.9027227001055265E-3</v>
      </c>
      <c r="W17" s="5">
        <v>1.6041475316049766E-2</v>
      </c>
      <c r="X17" s="5">
        <v>0</v>
      </c>
      <c r="Y17" s="5">
        <v>0.15</v>
      </c>
      <c r="Z17" s="5">
        <v>0.2</v>
      </c>
      <c r="AA17" s="5">
        <v>0</v>
      </c>
      <c r="AB17" s="5">
        <v>0</v>
      </c>
      <c r="AC17" s="5">
        <v>0</v>
      </c>
    </row>
    <row r="18" spans="1:29">
      <c r="A18" s="15" t="s">
        <v>9</v>
      </c>
      <c r="B18" s="16">
        <v>6.9064467122511047E-2</v>
      </c>
      <c r="C18" s="16">
        <v>0.11441635095029251</v>
      </c>
      <c r="D18" s="16">
        <v>0.12801862001105149</v>
      </c>
      <c r="E18" s="16">
        <v>0.11707677308671559</v>
      </c>
      <c r="F18" s="16">
        <v>8.9653272954707628E-3</v>
      </c>
      <c r="G18" s="16">
        <v>1.0569691816339189E-3</v>
      </c>
      <c r="H18" s="16">
        <v>0</v>
      </c>
      <c r="I18" s="16">
        <v>1.7614675984706223E-3</v>
      </c>
      <c r="J18" s="16">
        <v>2.5221414273533952E-3</v>
      </c>
      <c r="K18" s="16">
        <v>3.5787690280623618E-3</v>
      </c>
      <c r="L18" s="16">
        <v>0</v>
      </c>
      <c r="M18" s="16">
        <v>0</v>
      </c>
      <c r="N18" s="16">
        <v>0</v>
      </c>
      <c r="O18" s="16">
        <v>0</v>
      </c>
      <c r="P18" s="5">
        <v>0</v>
      </c>
      <c r="Q18" s="5">
        <v>1.0726705829828362E-3</v>
      </c>
      <c r="R18" s="5">
        <v>0</v>
      </c>
      <c r="S18" s="5">
        <v>2.4545970497587941E-3</v>
      </c>
      <c r="T18" s="5">
        <v>1.7721413583223998E-3</v>
      </c>
      <c r="U18" s="5">
        <v>3.5370920904357547E-3</v>
      </c>
      <c r="V18" s="5">
        <v>1.0550041153509888E-3</v>
      </c>
      <c r="W18" s="5">
        <v>3.5319611246829239E-4</v>
      </c>
      <c r="X18" s="5">
        <v>0</v>
      </c>
      <c r="Y18" s="5">
        <v>0.04</v>
      </c>
      <c r="Z18" s="5">
        <v>0.04</v>
      </c>
      <c r="AA18" s="5">
        <v>0.02</v>
      </c>
      <c r="AB18" s="5">
        <v>0</v>
      </c>
      <c r="AC18" s="5">
        <v>0</v>
      </c>
    </row>
    <row r="19" spans="1:29">
      <c r="A19" s="15" t="s">
        <v>10</v>
      </c>
      <c r="B19" s="16">
        <v>3.3433249054757798E-3</v>
      </c>
      <c r="C19" s="16">
        <v>1.1051521558365652E-2</v>
      </c>
      <c r="D19" s="16">
        <v>1.2503202690075294E-2</v>
      </c>
      <c r="E19" s="16">
        <v>1.5784180749951304E-2</v>
      </c>
      <c r="F19" s="16">
        <v>1.2282720136711387E-2</v>
      </c>
      <c r="G19" s="16">
        <v>7.0068092958832217E-3</v>
      </c>
      <c r="H19" s="16">
        <v>1.7932882235836944E-2</v>
      </c>
      <c r="I19" s="16">
        <v>1.0703949977606327E-2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0.01</v>
      </c>
    </row>
    <row r="20" spans="1:29">
      <c r="A20" s="15" t="s">
        <v>11</v>
      </c>
      <c r="B20" s="16">
        <v>1.2699114219852693E-3</v>
      </c>
      <c r="C20" s="16">
        <v>5.0078461499920091E-3</v>
      </c>
      <c r="D20" s="16">
        <v>3.7844809161636816E-3</v>
      </c>
      <c r="E20" s="16">
        <v>9.3220885460650602E-4</v>
      </c>
      <c r="F20" s="16">
        <v>0.12248570800452742</v>
      </c>
      <c r="G20" s="16">
        <v>1.4767243311214982E-2</v>
      </c>
      <c r="H20" s="16">
        <v>8.9710151152174678E-2</v>
      </c>
      <c r="I20" s="16">
        <v>3.6443757362218457E-2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</row>
    <row r="21" spans="1:29" s="1" customFormat="1">
      <c r="A21" s="15" t="s">
        <v>15</v>
      </c>
      <c r="B21" s="16">
        <v>1.3464258675359404E-2</v>
      </c>
      <c r="C21" s="16">
        <v>1.483558525570728E-2</v>
      </c>
      <c r="D21" s="16">
        <v>1.5398119578576789E-2</v>
      </c>
      <c r="E21" s="16">
        <v>1.5946908722489331E-2</v>
      </c>
      <c r="F21" s="16">
        <v>5.0148894839803452E-3</v>
      </c>
      <c r="G21" s="16">
        <v>3.1353184002936648E-3</v>
      </c>
      <c r="H21" s="16">
        <v>5.6687138084881763E-3</v>
      </c>
      <c r="I21" s="16">
        <v>2.4632579059342065E-3</v>
      </c>
      <c r="J21" s="16">
        <v>2.2788042567553117E-2</v>
      </c>
      <c r="K21" s="16">
        <v>2.1724489876333436E-2</v>
      </c>
      <c r="L21" s="16">
        <v>1.1581274548465406E-2</v>
      </c>
      <c r="M21" s="16">
        <v>1.1839965409903357E-2</v>
      </c>
      <c r="N21" s="16">
        <v>7.5119333626427467E-3</v>
      </c>
      <c r="O21" s="16">
        <v>6.9594262507084908E-3</v>
      </c>
      <c r="P21" s="5">
        <v>1.5382488614141574E-2</v>
      </c>
      <c r="Q21" s="5">
        <v>1.5795830548390653E-2</v>
      </c>
      <c r="R21" s="5">
        <v>8.7407560201974831E-3</v>
      </c>
      <c r="S21" s="5">
        <v>9.4729150682752849E-3</v>
      </c>
      <c r="T21" s="5">
        <v>1.2954144800457925E-2</v>
      </c>
      <c r="U21" s="5">
        <v>9.8926259709210696E-3</v>
      </c>
      <c r="V21" s="5">
        <v>6.482513688933586E-3</v>
      </c>
      <c r="W21" s="5">
        <v>1.1225313136331848E-2</v>
      </c>
      <c r="X21" s="5">
        <v>0</v>
      </c>
      <c r="Y21" s="5">
        <v>0</v>
      </c>
      <c r="Z21" s="5">
        <v>0</v>
      </c>
      <c r="AA21" s="5">
        <v>0</v>
      </c>
      <c r="AB21" s="5">
        <v>1.9805377634840726</v>
      </c>
      <c r="AC21" s="5">
        <v>1.99</v>
      </c>
    </row>
    <row r="22" spans="1:29">
      <c r="A22" s="17" t="s">
        <v>12</v>
      </c>
      <c r="B22" s="6">
        <v>2</v>
      </c>
      <c r="C22" s="6">
        <v>2</v>
      </c>
      <c r="D22" s="6">
        <v>2</v>
      </c>
      <c r="E22" s="6">
        <v>2</v>
      </c>
      <c r="F22" s="6">
        <v>2</v>
      </c>
      <c r="G22" s="6">
        <v>2</v>
      </c>
      <c r="H22" s="6">
        <v>2</v>
      </c>
      <c r="I22" s="6">
        <v>2</v>
      </c>
      <c r="J22" s="6">
        <v>2</v>
      </c>
      <c r="K22" s="6">
        <v>2</v>
      </c>
      <c r="L22" s="6">
        <v>2</v>
      </c>
      <c r="M22" s="6">
        <v>2</v>
      </c>
      <c r="N22" s="6">
        <v>2</v>
      </c>
      <c r="O22" s="6">
        <v>2</v>
      </c>
      <c r="P22" s="4">
        <v>2</v>
      </c>
      <c r="Q22" s="4">
        <v>2</v>
      </c>
      <c r="R22" s="4">
        <v>2</v>
      </c>
      <c r="S22" s="4">
        <v>2</v>
      </c>
      <c r="T22" s="4">
        <v>2</v>
      </c>
      <c r="U22" s="4">
        <v>2</v>
      </c>
      <c r="V22" s="4">
        <v>2</v>
      </c>
      <c r="W22" s="4">
        <v>2</v>
      </c>
      <c r="X22" s="6">
        <v>2</v>
      </c>
      <c r="Y22" s="6">
        <v>2</v>
      </c>
      <c r="Z22" s="6">
        <v>2</v>
      </c>
      <c r="AA22" s="6">
        <v>2</v>
      </c>
      <c r="AB22" s="4">
        <v>2</v>
      </c>
      <c r="AC22" s="4">
        <v>2</v>
      </c>
    </row>
    <row r="23" spans="1:29" s="14" customFormat="1" ht="14" customHeight="1">
      <c r="A23" s="24" t="s">
        <v>32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3"/>
      <c r="Q23" s="13"/>
      <c r="R23" s="13"/>
      <c r="S23" s="13"/>
      <c r="T23" s="13"/>
      <c r="U23" s="13"/>
    </row>
  </sheetData>
  <mergeCells count="17">
    <mergeCell ref="F3:I3"/>
    <mergeCell ref="L3:M3"/>
    <mergeCell ref="J3:K3"/>
    <mergeCell ref="A1:AC1"/>
    <mergeCell ref="X2:AA2"/>
    <mergeCell ref="A23:O23"/>
    <mergeCell ref="N3:O3"/>
    <mergeCell ref="P3:Q3"/>
    <mergeCell ref="R3:S3"/>
    <mergeCell ref="T3:U3"/>
    <mergeCell ref="V3:W3"/>
    <mergeCell ref="X3:AA3"/>
    <mergeCell ref="P2:W2"/>
    <mergeCell ref="B14:AC14"/>
    <mergeCell ref="B2:I2"/>
    <mergeCell ref="J2:O2"/>
    <mergeCell ref="B3:E3"/>
  </mergeCells>
  <phoneticPr fontId="1" type="noConversion"/>
  <pageMargins left="0.2" right="0" top="0.8" bottom="0.6100000000000001" header="0.5" footer="0.5"/>
  <pageSetup paperSize="9" scale="62" orientation="landscape" horizontalDpi="4294967292" verticalDpi="4294967292"/>
  <colBreaks count="1" manualBreakCount="1">
    <brk id="29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pina balassone</cp:lastModifiedBy>
  <cp:lastPrinted>2019-03-20T13:02:59Z</cp:lastPrinted>
  <dcterms:created xsi:type="dcterms:W3CDTF">2019-03-08T16:08:08Z</dcterms:created>
  <dcterms:modified xsi:type="dcterms:W3CDTF">2019-05-24T12:43:52Z</dcterms:modified>
</cp:coreProperties>
</file>