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865" yWindow="600" windowWidth="8610" windowHeight="6510"/>
  </bookViews>
  <sheets>
    <sheet name="Major element analyses" sheetId="2" r:id="rId1"/>
    <sheet name="Sheet5" sheetId="5" r:id="rId2"/>
    <sheet name="Sheet6" sheetId="6" r:id="rId3"/>
    <sheet name="Sheet7" sheetId="7" r:id="rId4"/>
    <sheet name="Sheet8" sheetId="8" r:id="rId5"/>
    <sheet name="Sheet9" sheetId="9" r:id="rId6"/>
  </sheets>
  <calcPr calcId="144525"/>
</workbook>
</file>

<file path=xl/calcChain.xml><?xml version="1.0" encoding="utf-8"?>
<calcChain xmlns="http://schemas.openxmlformats.org/spreadsheetml/2006/main">
  <c r="CH47" i="2" l="1"/>
  <c r="CF47" i="2"/>
  <c r="CD47" i="2"/>
  <c r="CB47" i="2"/>
  <c r="CA47" i="2"/>
  <c r="BW47" i="2"/>
  <c r="BV47" i="2"/>
  <c r="BU47" i="2"/>
  <c r="BO47" i="2"/>
  <c r="BN47" i="2"/>
  <c r="BM47" i="2"/>
  <c r="BL47" i="2"/>
  <c r="BD47" i="2"/>
  <c r="BC47" i="2"/>
  <c r="BB47" i="2"/>
  <c r="BA47" i="2"/>
  <c r="AZ47" i="2"/>
  <c r="AY47" i="2"/>
  <c r="AX47" i="2"/>
  <c r="AW47" i="2"/>
  <c r="AV47" i="2"/>
  <c r="AM47" i="2"/>
  <c r="AL47" i="2"/>
  <c r="AK47" i="2"/>
  <c r="AQ47" i="2"/>
  <c r="AP47" i="2"/>
  <c r="AO47" i="2"/>
  <c r="AN47" i="2"/>
  <c r="AR47" i="2"/>
  <c r="AJ47" i="2"/>
  <c r="AI47" i="2"/>
  <c r="AH47" i="2"/>
  <c r="AG47" i="2"/>
  <c r="AB47" i="2"/>
  <c r="AA47" i="2"/>
  <c r="Z47" i="2"/>
  <c r="Y47" i="2"/>
  <c r="X47" i="2"/>
  <c r="Q47" i="2"/>
  <c r="P47" i="2"/>
  <c r="O47" i="2"/>
  <c r="N47" i="2"/>
  <c r="M47" i="2"/>
  <c r="L47" i="2"/>
  <c r="K47" i="2"/>
  <c r="D47" i="2"/>
  <c r="C47" i="2"/>
  <c r="B47" i="2"/>
  <c r="CH46" i="2"/>
  <c r="CF46" i="2"/>
  <c r="CD46" i="2"/>
  <c r="CB46" i="2"/>
  <c r="CA46" i="2"/>
  <c r="BW46" i="2"/>
  <c r="BV46" i="2"/>
  <c r="BU46" i="2"/>
  <c r="BP46" i="2"/>
  <c r="BO46" i="2"/>
  <c r="BN46" i="2"/>
  <c r="BM46" i="2"/>
  <c r="BL46" i="2"/>
  <c r="BD46" i="2"/>
  <c r="BC46" i="2"/>
  <c r="BB46" i="2"/>
  <c r="BA46" i="2"/>
  <c r="AZ46" i="2"/>
  <c r="AY46" i="2"/>
  <c r="AX46" i="2"/>
  <c r="AW46" i="2"/>
  <c r="AV46" i="2"/>
  <c r="AM46" i="2"/>
  <c r="AL46" i="2"/>
  <c r="AK46" i="2"/>
  <c r="AQ46" i="2"/>
  <c r="AP46" i="2"/>
  <c r="AO46" i="2"/>
  <c r="AN46" i="2"/>
  <c r="AR46" i="2"/>
  <c r="AJ46" i="2"/>
  <c r="AI46" i="2"/>
  <c r="AH46" i="2"/>
  <c r="AG46" i="2"/>
  <c r="AB46" i="2"/>
  <c r="AA46" i="2"/>
  <c r="Z46" i="2"/>
  <c r="Y46" i="2"/>
  <c r="X46" i="2"/>
  <c r="Q46" i="2"/>
  <c r="P46" i="2"/>
  <c r="O46" i="2"/>
  <c r="N46" i="2"/>
  <c r="M46" i="2"/>
  <c r="L46" i="2"/>
  <c r="K46" i="2"/>
  <c r="D46" i="2"/>
  <c r="C46" i="2"/>
  <c r="B46" i="2"/>
  <c r="CH45" i="2"/>
  <c r="CF45" i="2"/>
  <c r="CD45" i="2"/>
  <c r="CB45" i="2"/>
  <c r="CA45" i="2"/>
  <c r="BW45" i="2"/>
  <c r="BV45" i="2"/>
  <c r="BU45" i="2"/>
  <c r="BP45" i="2"/>
  <c r="BO45" i="2"/>
  <c r="BN45" i="2"/>
  <c r="BM45" i="2"/>
  <c r="BL45" i="2"/>
  <c r="BD45" i="2"/>
  <c r="BC45" i="2"/>
  <c r="BB45" i="2"/>
  <c r="BA45" i="2"/>
  <c r="AZ45" i="2"/>
  <c r="AY45" i="2"/>
  <c r="AX45" i="2"/>
  <c r="AW45" i="2"/>
  <c r="AV45" i="2"/>
  <c r="AM45" i="2"/>
  <c r="AL45" i="2"/>
  <c r="AK45" i="2"/>
  <c r="AQ45" i="2"/>
  <c r="AP45" i="2"/>
  <c r="AO45" i="2"/>
  <c r="AN45" i="2"/>
  <c r="AR45" i="2"/>
  <c r="AJ45" i="2"/>
  <c r="AI45" i="2"/>
  <c r="AH45" i="2"/>
  <c r="AG45" i="2"/>
  <c r="AB45" i="2"/>
  <c r="AA45" i="2"/>
  <c r="Z45" i="2"/>
  <c r="Y45" i="2"/>
  <c r="X45" i="2"/>
  <c r="Q45" i="2"/>
  <c r="P45" i="2"/>
  <c r="O45" i="2"/>
  <c r="N45" i="2"/>
  <c r="M45" i="2"/>
  <c r="L45" i="2"/>
  <c r="K45" i="2"/>
  <c r="D45" i="2"/>
  <c r="C45" i="2"/>
  <c r="B45" i="2"/>
</calcChain>
</file>

<file path=xl/sharedStrings.xml><?xml version="1.0" encoding="utf-8"?>
<sst xmlns="http://schemas.openxmlformats.org/spreadsheetml/2006/main" count="245" uniqueCount="145">
  <si>
    <t>LTS6-3-2</t>
  </si>
  <si>
    <t>LTS6-5-1</t>
  </si>
  <si>
    <t>LTS6-5-2</t>
  </si>
  <si>
    <t>LTS6-5-3</t>
  </si>
  <si>
    <t>LTS6-8-1</t>
  </si>
  <si>
    <t>LTS6-8-2</t>
  </si>
  <si>
    <t>LTS2-4-1</t>
  </si>
  <si>
    <t>LTS2-4-2</t>
  </si>
  <si>
    <t>LTS2-6-1</t>
  </si>
  <si>
    <t>LTS2-6-2</t>
  </si>
  <si>
    <t>LTS4-3-1</t>
  </si>
  <si>
    <t>LTS4-2-1</t>
  </si>
  <si>
    <t>LTS4-2-2</t>
  </si>
  <si>
    <t>LTS14-1-1</t>
  </si>
  <si>
    <t>LTS12-2</t>
  </si>
  <si>
    <t>LTS5-4-1</t>
  </si>
  <si>
    <t>LTS5-4-2</t>
  </si>
  <si>
    <t>LTS5-4-3</t>
  </si>
  <si>
    <t>LTS5-4-5</t>
  </si>
  <si>
    <t>LTS5-1-1</t>
  </si>
  <si>
    <t>LTS5-1-2</t>
  </si>
  <si>
    <t>LTS5-1-3</t>
  </si>
  <si>
    <t>LTS7-1-3</t>
  </si>
  <si>
    <t>LTS7-1-4</t>
  </si>
  <si>
    <t>LTS7-1-5</t>
  </si>
  <si>
    <t>LTS9-4-1</t>
  </si>
  <si>
    <t>LTS9-4-2</t>
  </si>
  <si>
    <t>LTS8-3-1</t>
  </si>
  <si>
    <t>LTS8-3-2</t>
  </si>
  <si>
    <t>LTS8-5-2</t>
  </si>
  <si>
    <t>FeO</t>
  </si>
  <si>
    <t>MnO</t>
  </si>
  <si>
    <t>MgO</t>
  </si>
  <si>
    <t>CaO</t>
  </si>
  <si>
    <t>F</t>
  </si>
  <si>
    <t>Cl</t>
  </si>
  <si>
    <t>F=O</t>
  </si>
  <si>
    <t>Cl=O</t>
  </si>
  <si>
    <t>Total</t>
  </si>
  <si>
    <t>B</t>
  </si>
  <si>
    <t>Si</t>
  </si>
  <si>
    <t>Ti</t>
  </si>
  <si>
    <t>Mn</t>
  </si>
  <si>
    <t>Mg</t>
  </si>
  <si>
    <t>Ca</t>
  </si>
  <si>
    <t>Na</t>
  </si>
  <si>
    <t>K</t>
  </si>
  <si>
    <t>LTS6-3-3</t>
    <phoneticPr fontId="1" type="noConversion"/>
  </si>
  <si>
    <t>Type I in the rhyolite porphyry</t>
    <phoneticPr fontId="1" type="noConversion"/>
  </si>
  <si>
    <t>Type I in the breccia lava</t>
    <phoneticPr fontId="1" type="noConversion"/>
  </si>
  <si>
    <t>Type II in the cryptoexplosive breccia</t>
    <phoneticPr fontId="1" type="noConversion"/>
  </si>
  <si>
    <t>Tur in the Au-barren breccia</t>
    <phoneticPr fontId="1" type="noConversion"/>
  </si>
  <si>
    <t>Fe#</t>
    <phoneticPr fontId="1" type="noConversion"/>
  </si>
  <si>
    <t>Mg/(Mg+Fe)</t>
    <phoneticPr fontId="1" type="noConversion"/>
  </si>
  <si>
    <t>X/(x+Na+K)</t>
    <phoneticPr fontId="1" type="noConversion"/>
  </si>
  <si>
    <t>Type</t>
    <phoneticPr fontId="1" type="noConversion"/>
  </si>
  <si>
    <t>Sample</t>
    <phoneticPr fontId="1" type="noConversion"/>
  </si>
  <si>
    <t>No.</t>
    <phoneticPr fontId="1" type="noConversion"/>
  </si>
  <si>
    <t>T site</t>
    <phoneticPr fontId="1" type="noConversion"/>
  </si>
  <si>
    <t>Al</t>
    <phoneticPr fontId="1" type="noConversion"/>
  </si>
  <si>
    <t>Z site</t>
    <phoneticPr fontId="1" type="noConversion"/>
  </si>
  <si>
    <t>Y site</t>
    <phoneticPr fontId="1" type="noConversion"/>
  </si>
  <si>
    <t xml:space="preserve">Al </t>
    <phoneticPr fontId="1" type="noConversion"/>
  </si>
  <si>
    <t>X site</t>
    <phoneticPr fontId="1" type="noConversion"/>
  </si>
  <si>
    <t>Vacancy</t>
    <phoneticPr fontId="1" type="noConversion"/>
  </si>
  <si>
    <t>F</t>
    <phoneticPr fontId="1" type="noConversion"/>
  </si>
  <si>
    <t>Cl</t>
    <phoneticPr fontId="1" type="noConversion"/>
  </si>
  <si>
    <t>a Total Fe as FeO</t>
  </si>
  <si>
    <t>Type II in the breccia lava</t>
    <phoneticPr fontId="1" type="noConversion"/>
  </si>
  <si>
    <t>Type III in the granite porphyry</t>
    <phoneticPr fontId="1" type="noConversion"/>
  </si>
  <si>
    <r>
      <t>Fe</t>
    </r>
    <r>
      <rPr>
        <vertAlign val="subscript"/>
        <sz val="10"/>
        <color theme="1"/>
        <rFont val="Times New Roman"/>
        <family val="1"/>
      </rPr>
      <t>Tot</t>
    </r>
    <phoneticPr fontId="1" type="noConversion"/>
  </si>
  <si>
    <r>
      <t>Al</t>
    </r>
    <r>
      <rPr>
        <vertAlign val="subscript"/>
        <sz val="10"/>
        <color theme="1"/>
        <rFont val="Times New Roman"/>
        <family val="1"/>
      </rPr>
      <t>Tot</t>
    </r>
    <phoneticPr fontId="1" type="noConversion"/>
  </si>
  <si>
    <t>LTS6-3-1</t>
    <phoneticPr fontId="1" type="noConversion"/>
  </si>
  <si>
    <t>LTS6-4-4</t>
    <phoneticPr fontId="1" type="noConversion"/>
  </si>
  <si>
    <t>LTS6-4-5</t>
    <phoneticPr fontId="1" type="noConversion"/>
  </si>
  <si>
    <t>LTS6-4-1</t>
    <phoneticPr fontId="1" type="noConversion"/>
  </si>
  <si>
    <t>LTS6-4-2</t>
    <phoneticPr fontId="1" type="noConversion"/>
  </si>
  <si>
    <t>LTS6-4-3</t>
    <phoneticPr fontId="1" type="noConversion"/>
  </si>
  <si>
    <t>LTS6-3-4</t>
    <phoneticPr fontId="1" type="noConversion"/>
  </si>
  <si>
    <t>LTS6-3-5</t>
    <phoneticPr fontId="1" type="noConversion"/>
  </si>
  <si>
    <t>LTS6-3-6</t>
    <phoneticPr fontId="1" type="noConversion"/>
  </si>
  <si>
    <t>LTS6-5-4</t>
    <phoneticPr fontId="1" type="noConversion"/>
  </si>
  <si>
    <t>LTS6-5-5</t>
    <phoneticPr fontId="1" type="noConversion"/>
  </si>
  <si>
    <t>LTS6-5-6</t>
    <phoneticPr fontId="1" type="noConversion"/>
  </si>
  <si>
    <t>LTS6-1</t>
  </si>
  <si>
    <t>LTS6-2</t>
  </si>
  <si>
    <t>LTS6-3</t>
  </si>
  <si>
    <t>LTS8-3-3</t>
    <phoneticPr fontId="1" type="noConversion"/>
  </si>
  <si>
    <t>LTS8-3-4</t>
    <phoneticPr fontId="1" type="noConversion"/>
  </si>
  <si>
    <t>LTS8-5-1</t>
    <phoneticPr fontId="1" type="noConversion"/>
  </si>
  <si>
    <t>LTS8-5-3</t>
    <phoneticPr fontId="1" type="noConversion"/>
  </si>
  <si>
    <t>LTS8-5-4</t>
    <phoneticPr fontId="1" type="noConversion"/>
  </si>
  <si>
    <t>LTS8-5-5</t>
    <phoneticPr fontId="1" type="noConversion"/>
  </si>
  <si>
    <t>LTS10-1</t>
  </si>
  <si>
    <t>LTS10-2</t>
  </si>
  <si>
    <t>LTS10-3</t>
  </si>
  <si>
    <t>LTS10-4</t>
    <phoneticPr fontId="1" type="noConversion"/>
  </si>
  <si>
    <t>LTS10-5</t>
    <phoneticPr fontId="1" type="noConversion"/>
  </si>
  <si>
    <t>LTS10-6</t>
    <phoneticPr fontId="1" type="noConversion"/>
  </si>
  <si>
    <t>LTS13-1</t>
    <phoneticPr fontId="1" type="noConversion"/>
  </si>
  <si>
    <t>LTS13-2</t>
    <phoneticPr fontId="1" type="noConversion"/>
  </si>
  <si>
    <t>LTS13-3</t>
    <phoneticPr fontId="1" type="noConversion"/>
  </si>
  <si>
    <t>LTS13-5</t>
    <phoneticPr fontId="1" type="noConversion"/>
  </si>
  <si>
    <t>LTS13-6</t>
    <phoneticPr fontId="1" type="noConversion"/>
  </si>
  <si>
    <t>LTS13-7</t>
    <phoneticPr fontId="1" type="noConversion"/>
  </si>
  <si>
    <t>LTS16-1</t>
  </si>
  <si>
    <t>LTS16-2</t>
  </si>
  <si>
    <t>LTS4-1</t>
  </si>
  <si>
    <t>LTS4-2</t>
  </si>
  <si>
    <t>LTS4-3</t>
  </si>
  <si>
    <t>LTS4-4</t>
  </si>
  <si>
    <t>LTS1-1</t>
    <phoneticPr fontId="1" type="noConversion"/>
  </si>
  <si>
    <t>LTS1-2</t>
    <phoneticPr fontId="1" type="noConversion"/>
  </si>
  <si>
    <t>LTS1-3</t>
    <phoneticPr fontId="1" type="noConversion"/>
  </si>
  <si>
    <t>LTS1-4</t>
    <phoneticPr fontId="1" type="noConversion"/>
  </si>
  <si>
    <t>LTS1-5</t>
    <phoneticPr fontId="1" type="noConversion"/>
  </si>
  <si>
    <t>LTS1-6</t>
    <phoneticPr fontId="1" type="noConversion"/>
  </si>
  <si>
    <t>LTS3-1</t>
    <phoneticPr fontId="1" type="noConversion"/>
  </si>
  <si>
    <t>LTS3-2</t>
    <phoneticPr fontId="1" type="noConversion"/>
  </si>
  <si>
    <t>LTS3-3</t>
    <phoneticPr fontId="1" type="noConversion"/>
  </si>
  <si>
    <t>LTS3-4</t>
    <phoneticPr fontId="1" type="noConversion"/>
  </si>
  <si>
    <t>LTS3-5</t>
    <phoneticPr fontId="1" type="noConversion"/>
  </si>
  <si>
    <t>LTS3-6</t>
    <phoneticPr fontId="1" type="noConversion"/>
  </si>
  <si>
    <t>LTS5-5-1</t>
    <phoneticPr fontId="1" type="noConversion"/>
  </si>
  <si>
    <t>LTS5-5-2</t>
    <phoneticPr fontId="1" type="noConversion"/>
  </si>
  <si>
    <t>LTS5-5-3</t>
    <phoneticPr fontId="1" type="noConversion"/>
  </si>
  <si>
    <t>LTS5-5-4</t>
    <phoneticPr fontId="1" type="noConversion"/>
  </si>
  <si>
    <t xml:space="preserve"> Fe# = FeO/(FeO + MgO)</t>
    <phoneticPr fontId="1" type="noConversion"/>
  </si>
  <si>
    <t>Core</t>
  </si>
  <si>
    <t>Rim</t>
  </si>
  <si>
    <t>root</t>
    <phoneticPr fontId="1" type="noConversion"/>
  </si>
  <si>
    <t>tip</t>
    <phoneticPr fontId="1" type="noConversion"/>
  </si>
  <si>
    <t>Core</t>
    <phoneticPr fontId="1" type="noConversion"/>
  </si>
  <si>
    <t>Rim</t>
    <phoneticPr fontId="1" type="noConversion"/>
  </si>
  <si>
    <t>b.d.l.</t>
    <phoneticPr fontId="1" type="noConversion"/>
  </si>
  <si>
    <r>
      <t>* B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2"/>
        <charset val="134"/>
      </rPr>
      <t>O</t>
    </r>
    <r>
      <rPr>
        <vertAlign val="sub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2"/>
        <charset val="134"/>
      </rPr>
      <t>, 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2"/>
        <charset val="134"/>
      </rPr>
      <t xml:space="preserve">O = calculated by stoichiometry; B = 3 apfu, OH+F+Cl = 4 apfu </t>
    </r>
    <phoneticPr fontId="1" type="noConversion"/>
  </si>
  <si>
    <r>
      <t>Al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2"/>
        <charset val="134"/>
      </rPr>
      <t>O</t>
    </r>
    <r>
      <rPr>
        <vertAlign val="subscript"/>
        <sz val="10"/>
        <color theme="1"/>
        <rFont val="Times New Roman"/>
        <family val="1"/>
      </rPr>
      <t>3</t>
    </r>
    <phoneticPr fontId="1" type="noConversion"/>
  </si>
  <si>
    <r>
      <t>SiO</t>
    </r>
    <r>
      <rPr>
        <vertAlign val="subscript"/>
        <sz val="10"/>
        <color theme="1"/>
        <rFont val="Times New Roman"/>
        <family val="1"/>
      </rPr>
      <t>2</t>
    </r>
    <phoneticPr fontId="1" type="noConversion"/>
  </si>
  <si>
    <r>
      <t>TiO</t>
    </r>
    <r>
      <rPr>
        <vertAlign val="subscript"/>
        <sz val="10"/>
        <color theme="1"/>
        <rFont val="Times New Roman"/>
        <family val="1"/>
      </rPr>
      <t>2</t>
    </r>
    <phoneticPr fontId="1" type="noConversion"/>
  </si>
  <si>
    <r>
      <t>Na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2"/>
        <charset val="134"/>
      </rPr>
      <t>O</t>
    </r>
    <phoneticPr fontId="1" type="noConversion"/>
  </si>
  <si>
    <r>
      <t>K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2"/>
        <charset val="134"/>
      </rPr>
      <t>O</t>
    </r>
    <phoneticPr fontId="1" type="noConversion"/>
  </si>
  <si>
    <r>
      <t>B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2"/>
        <charset val="134"/>
      </rPr>
      <t>O</t>
    </r>
    <r>
      <rPr>
        <vertAlign val="sub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2"/>
        <charset val="134"/>
      </rPr>
      <t>*</t>
    </r>
    <phoneticPr fontId="1" type="noConversion"/>
  </si>
  <si>
    <r>
      <t>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2"/>
        <charset val="134"/>
      </rPr>
      <t>O *</t>
    </r>
    <phoneticPr fontId="1" type="noConversion"/>
  </si>
  <si>
    <t>Formulas normalized on T + Z + Y = 15 (Henry and Dutrow, 1996) (apfu)</t>
    <phoneticPr fontId="1" type="noConversion"/>
  </si>
  <si>
    <t>wt%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</si>
</sst>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 x14ac:knownFonts="1">
    <font>
      <sz val="9"/>
      <color theme="1"/>
      <name val="Times New Roman"/>
      <family val="2"/>
      <charset val="134"/>
    </font>
    <font>
      <sz val="9"/>
      <name val="Times New Roman"/>
      <family val="2"/>
      <charset val="134"/>
    </font>
    <font>
      <sz val="10"/>
      <color theme="1"/>
      <name val="Times New Roman"/>
      <family val="2"/>
      <charset val="134"/>
    </font>
    <font>
      <u/>
      <sz val="10"/>
      <color theme="1"/>
      <name val="Times New Roman"/>
      <family val="2"/>
      <charset val="134"/>
    </font>
    <font>
      <vertAlign val="subscript"/>
      <sz val="10"/>
      <color theme="1"/>
      <name val="Times New Roman"/>
      <family val="1"/>
    </font>
    <font>
      <sz val="11"/>
      <color theme="1"/>
      <name val="宋体"/>
      <family val="2"/>
      <scheme val="minor"/>
    </font>
    <font>
      <sz val="9"/>
      <color theme="1"/>
      <name val="Times New Roman"/>
      <family val="1"/>
    </font>
    <font>
      <sz val="9"/>
      <color theme="1"/>
      <name val="宋体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176" fontId="2" fillId="0" borderId="3" xfId="0" applyNumberFormat="1" applyFont="1" applyBorder="1">
      <alignment vertical="center"/>
    </xf>
    <xf numFmtId="176" fontId="2" fillId="0" borderId="0" xfId="0" applyNumberFormat="1" applyFont="1" applyBorder="1">
      <alignment vertical="center"/>
    </xf>
    <xf numFmtId="176" fontId="2" fillId="0" borderId="0" xfId="0" applyNumberFormat="1" applyFont="1">
      <alignment vertical="center"/>
    </xf>
    <xf numFmtId="176" fontId="2" fillId="0" borderId="1" xfId="0" applyNumberFormat="1" applyFont="1" applyBorder="1">
      <alignment vertical="center"/>
    </xf>
    <xf numFmtId="176" fontId="3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>
      <alignment vertical="center"/>
    </xf>
    <xf numFmtId="176" fontId="2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3" xfId="0" applyNumberFormat="1" applyFont="1" applyBorder="1">
      <alignment vertical="center"/>
    </xf>
    <xf numFmtId="14" fontId="2" fillId="0" borderId="3" xfId="0" applyNumberFormat="1" applyFont="1" applyBorder="1">
      <alignment vertical="center"/>
    </xf>
    <xf numFmtId="176" fontId="0" fillId="0" borderId="0" xfId="0" applyNumberFormat="1">
      <alignment vertical="center"/>
    </xf>
    <xf numFmtId="176" fontId="0" fillId="0" borderId="2" xfId="0" applyNumberFormat="1" applyBorder="1">
      <alignment vertical="center"/>
    </xf>
    <xf numFmtId="176" fontId="0" fillId="0" borderId="1" xfId="0" applyNumberFormat="1" applyBorder="1">
      <alignment vertical="center"/>
    </xf>
    <xf numFmtId="0" fontId="2" fillId="0" borderId="2" xfId="0" applyNumberFormat="1" applyFont="1" applyBorder="1">
      <alignment vertical="center"/>
    </xf>
    <xf numFmtId="0" fontId="0" fillId="0" borderId="0" xfId="0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7" fillId="0" borderId="0" xfId="1" applyNumberFormat="1" applyFont="1" applyAlignment="1">
      <alignment horizontal="center"/>
    </xf>
    <xf numFmtId="176" fontId="6" fillId="0" borderId="0" xfId="0" applyNumberFormat="1" applyFont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0" xfId="1" applyNumberFormat="1" applyFont="1" applyAlignment="1">
      <alignment horizontal="center"/>
    </xf>
    <xf numFmtId="176" fontId="6" fillId="0" borderId="1" xfId="0" applyNumberFormat="1" applyFont="1" applyBorder="1" applyAlignment="1">
      <alignment horizontal="center" vertical="center"/>
    </xf>
    <xf numFmtId="176" fontId="8" fillId="0" borderId="2" xfId="0" applyNumberFormat="1" applyFont="1" applyBorder="1">
      <alignment vertical="center"/>
    </xf>
    <xf numFmtId="176" fontId="8" fillId="0" borderId="0" xfId="0" applyNumberFormat="1" applyFont="1">
      <alignment vertical="center"/>
    </xf>
    <xf numFmtId="176" fontId="0" fillId="0" borderId="1" xfId="0" applyNumberFormat="1" applyFont="1" applyBorder="1" applyAlignment="1">
      <alignment horizontal="center" vertical="center"/>
    </xf>
    <xf numFmtId="176" fontId="7" fillId="0" borderId="1" xfId="1" applyNumberFormat="1" applyFont="1" applyBorder="1" applyAlignment="1">
      <alignment horizontal="center"/>
    </xf>
    <xf numFmtId="176" fontId="6" fillId="0" borderId="1" xfId="1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51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18" sqref="N18"/>
    </sheetView>
  </sheetViews>
  <sheetFormatPr defaultRowHeight="12" x14ac:dyDescent="0.2"/>
  <cols>
    <col min="1" max="1" width="12" customWidth="1"/>
    <col min="2" max="2" width="10.1640625" bestFit="1" customWidth="1"/>
    <col min="3" max="17" width="9.5" bestFit="1" customWidth="1"/>
    <col min="18" max="18" width="10" bestFit="1" customWidth="1"/>
    <col min="19" max="19" width="9.5" bestFit="1" customWidth="1"/>
    <col min="20" max="22" width="10" bestFit="1" customWidth="1"/>
    <col min="23" max="28" width="9.5" bestFit="1" customWidth="1"/>
    <col min="29" max="32" width="10" bestFit="1" customWidth="1"/>
    <col min="33" max="44" width="9.5" bestFit="1" customWidth="1"/>
    <col min="45" max="47" width="10" bestFit="1" customWidth="1"/>
    <col min="48" max="56" width="9.5" bestFit="1" customWidth="1"/>
    <col min="57" max="63" width="10" bestFit="1" customWidth="1"/>
    <col min="64" max="67" width="9.5" bestFit="1" customWidth="1"/>
    <col min="68" max="72" width="10" bestFit="1" customWidth="1"/>
    <col min="73" max="73" width="9.5" bestFit="1" customWidth="1"/>
    <col min="74" max="74" width="10" bestFit="1" customWidth="1"/>
    <col min="75" max="75" width="9.5" bestFit="1" customWidth="1"/>
    <col min="76" max="78" width="10" bestFit="1" customWidth="1"/>
    <col min="79" max="80" width="9.5" bestFit="1" customWidth="1"/>
    <col min="81" max="81" width="10" bestFit="1" customWidth="1"/>
    <col min="82" max="82" width="9.5" bestFit="1" customWidth="1"/>
    <col min="83" max="83" width="10" bestFit="1" customWidth="1"/>
    <col min="84" max="84" width="9.5" bestFit="1" customWidth="1"/>
    <col min="85" max="85" width="10" bestFit="1" customWidth="1"/>
    <col min="86" max="86" width="9.5" bestFit="1" customWidth="1"/>
    <col min="87" max="87" width="10" bestFit="1" customWidth="1"/>
  </cols>
  <sheetData>
    <row r="1" spans="1:166" ht="12.75" x14ac:dyDescent="0.2">
      <c r="A1" s="2" t="s">
        <v>57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  <c r="AX1" s="2">
        <v>49</v>
      </c>
      <c r="AY1" s="2">
        <v>50</v>
      </c>
      <c r="AZ1" s="2">
        <v>51</v>
      </c>
      <c r="BA1" s="2">
        <v>52</v>
      </c>
      <c r="BB1" s="2">
        <v>53</v>
      </c>
      <c r="BC1" s="2">
        <v>54</v>
      </c>
      <c r="BD1" s="2">
        <v>55</v>
      </c>
      <c r="BE1" s="2">
        <v>56</v>
      </c>
      <c r="BF1" s="2">
        <v>57</v>
      </c>
      <c r="BG1" s="2">
        <v>58</v>
      </c>
      <c r="BH1" s="2">
        <v>59</v>
      </c>
      <c r="BI1" s="2">
        <v>60</v>
      </c>
      <c r="BJ1" s="2">
        <v>61</v>
      </c>
      <c r="BK1" s="2">
        <v>62</v>
      </c>
      <c r="BL1" s="2">
        <v>63</v>
      </c>
      <c r="BM1" s="2">
        <v>64</v>
      </c>
      <c r="BN1" s="2">
        <v>65</v>
      </c>
      <c r="BO1" s="2">
        <v>66</v>
      </c>
      <c r="BP1" s="2">
        <v>67</v>
      </c>
      <c r="BQ1" s="2">
        <v>68</v>
      </c>
      <c r="BR1" s="2">
        <v>69</v>
      </c>
      <c r="BS1" s="2">
        <v>70</v>
      </c>
      <c r="BT1" s="2">
        <v>71</v>
      </c>
      <c r="BU1" s="2">
        <v>72</v>
      </c>
      <c r="BV1" s="2">
        <v>73</v>
      </c>
      <c r="BW1" s="2">
        <v>74</v>
      </c>
      <c r="BX1" s="2">
        <v>75</v>
      </c>
      <c r="BY1" s="2">
        <v>76</v>
      </c>
      <c r="BZ1" s="2">
        <v>77</v>
      </c>
      <c r="CA1" s="2">
        <v>78</v>
      </c>
      <c r="CB1" s="2">
        <v>79</v>
      </c>
      <c r="CC1" s="2">
        <v>80</v>
      </c>
      <c r="CD1" s="2">
        <v>81</v>
      </c>
      <c r="CE1" s="2">
        <v>82</v>
      </c>
      <c r="CF1" s="2">
        <v>83</v>
      </c>
      <c r="CG1" s="2">
        <v>84</v>
      </c>
      <c r="CH1" s="2">
        <v>85</v>
      </c>
      <c r="CI1" s="2">
        <v>86</v>
      </c>
    </row>
    <row r="2" spans="1:166" ht="12.75" x14ac:dyDescent="0.2">
      <c r="A2" s="2" t="s">
        <v>56</v>
      </c>
      <c r="B2" s="13" t="s">
        <v>72</v>
      </c>
      <c r="C2" s="12" t="s">
        <v>0</v>
      </c>
      <c r="D2" s="12" t="s">
        <v>47</v>
      </c>
      <c r="E2" t="s">
        <v>78</v>
      </c>
      <c r="F2" t="s">
        <v>79</v>
      </c>
      <c r="G2" t="s">
        <v>80</v>
      </c>
      <c r="H2" t="s">
        <v>75</v>
      </c>
      <c r="I2" t="s">
        <v>76</v>
      </c>
      <c r="J2" t="s">
        <v>77</v>
      </c>
      <c r="K2" s="12" t="s">
        <v>73</v>
      </c>
      <c r="L2" s="12" t="s">
        <v>74</v>
      </c>
      <c r="M2" s="12" t="s">
        <v>4</v>
      </c>
      <c r="N2" s="12" t="s">
        <v>5</v>
      </c>
      <c r="O2" s="17" t="s">
        <v>1</v>
      </c>
      <c r="P2" s="8" t="s">
        <v>2</v>
      </c>
      <c r="Q2" s="8" t="s">
        <v>3</v>
      </c>
      <c r="R2" t="s">
        <v>81</v>
      </c>
      <c r="S2" t="s">
        <v>82</v>
      </c>
      <c r="T2" t="s">
        <v>84</v>
      </c>
      <c r="U2" t="s">
        <v>85</v>
      </c>
      <c r="V2" t="s">
        <v>86</v>
      </c>
      <c r="W2" t="s">
        <v>83</v>
      </c>
      <c r="X2" s="3" t="s">
        <v>6</v>
      </c>
      <c r="Y2" s="3" t="s">
        <v>7</v>
      </c>
      <c r="Z2" s="3" t="s">
        <v>8</v>
      </c>
      <c r="AA2" s="3" t="s">
        <v>9</v>
      </c>
      <c r="AB2" s="3" t="s">
        <v>10</v>
      </c>
      <c r="AC2" t="s">
        <v>107</v>
      </c>
      <c r="AD2" t="s">
        <v>108</v>
      </c>
      <c r="AE2" t="s">
        <v>109</v>
      </c>
      <c r="AF2" t="s">
        <v>110</v>
      </c>
      <c r="AG2" s="3" t="s">
        <v>11</v>
      </c>
      <c r="AH2" s="3" t="s">
        <v>12</v>
      </c>
      <c r="AI2" s="3" t="s">
        <v>13</v>
      </c>
      <c r="AJ2" s="3" t="s">
        <v>14</v>
      </c>
      <c r="AK2" s="3" t="s">
        <v>19</v>
      </c>
      <c r="AL2" s="3" t="s">
        <v>20</v>
      </c>
      <c r="AM2" s="3" t="s">
        <v>21</v>
      </c>
      <c r="AN2" s="3" t="s">
        <v>15</v>
      </c>
      <c r="AO2" s="3" t="s">
        <v>16</v>
      </c>
      <c r="AP2" s="3" t="s">
        <v>17</v>
      </c>
      <c r="AQ2" s="3" t="s">
        <v>18</v>
      </c>
      <c r="AR2" s="8" t="s">
        <v>123</v>
      </c>
      <c r="AS2" t="s">
        <v>124</v>
      </c>
      <c r="AT2" t="s">
        <v>125</v>
      </c>
      <c r="AU2" t="s">
        <v>126</v>
      </c>
      <c r="AV2" s="3" t="s">
        <v>22</v>
      </c>
      <c r="AW2" s="3" t="s">
        <v>23</v>
      </c>
      <c r="AX2" s="3" t="s">
        <v>24</v>
      </c>
      <c r="AY2" s="3" t="s">
        <v>25</v>
      </c>
      <c r="AZ2" s="3" t="s">
        <v>26</v>
      </c>
      <c r="BA2" s="3" t="s">
        <v>99</v>
      </c>
      <c r="BB2" s="3" t="s">
        <v>100</v>
      </c>
      <c r="BC2" s="3" t="s">
        <v>101</v>
      </c>
      <c r="BD2" s="3" t="s">
        <v>102</v>
      </c>
      <c r="BE2" t="s">
        <v>103</v>
      </c>
      <c r="BF2" t="s">
        <v>104</v>
      </c>
      <c r="BG2" t="s">
        <v>105</v>
      </c>
      <c r="BH2" t="s">
        <v>106</v>
      </c>
      <c r="BI2" t="s">
        <v>93</v>
      </c>
      <c r="BJ2" t="s">
        <v>94</v>
      </c>
      <c r="BK2" t="s">
        <v>95</v>
      </c>
      <c r="BL2" s="3" t="s">
        <v>96</v>
      </c>
      <c r="BM2" s="3" t="s">
        <v>97</v>
      </c>
      <c r="BN2" s="3" t="s">
        <v>98</v>
      </c>
      <c r="BO2" s="3" t="s">
        <v>111</v>
      </c>
      <c r="BP2" s="3" t="s">
        <v>112</v>
      </c>
      <c r="BQ2" t="s">
        <v>113</v>
      </c>
      <c r="BR2" t="s">
        <v>114</v>
      </c>
      <c r="BS2" t="s">
        <v>115</v>
      </c>
      <c r="BT2" t="s">
        <v>116</v>
      </c>
      <c r="BU2" s="8" t="s">
        <v>117</v>
      </c>
      <c r="BV2" s="8" t="s">
        <v>118</v>
      </c>
      <c r="BW2" s="8" t="s">
        <v>119</v>
      </c>
      <c r="BX2" t="s">
        <v>120</v>
      </c>
      <c r="BY2" t="s">
        <v>121</v>
      </c>
      <c r="BZ2" t="s">
        <v>122</v>
      </c>
      <c r="CA2" s="8" t="s">
        <v>27</v>
      </c>
      <c r="CB2" s="8" t="s">
        <v>28</v>
      </c>
      <c r="CC2" t="s">
        <v>87</v>
      </c>
      <c r="CD2" s="8" t="s">
        <v>88</v>
      </c>
      <c r="CE2" t="s">
        <v>89</v>
      </c>
      <c r="CF2" s="8" t="s">
        <v>29</v>
      </c>
      <c r="CG2" t="s">
        <v>90</v>
      </c>
      <c r="CH2" s="8" t="s">
        <v>91</v>
      </c>
      <c r="CI2" t="s">
        <v>92</v>
      </c>
    </row>
    <row r="3" spans="1:166" ht="12.75" x14ac:dyDescent="0.2">
      <c r="A3" s="2" t="s">
        <v>55</v>
      </c>
      <c r="B3" s="38" t="s">
        <v>48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40"/>
      <c r="O3" s="38" t="s">
        <v>49</v>
      </c>
      <c r="P3" s="39"/>
      <c r="Q3" s="39"/>
      <c r="R3" s="39"/>
      <c r="S3" s="39"/>
      <c r="T3" s="39"/>
      <c r="U3" s="39"/>
      <c r="V3" s="39"/>
      <c r="W3" s="40"/>
      <c r="X3" s="38" t="s">
        <v>68</v>
      </c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40"/>
      <c r="AK3" s="35" t="s">
        <v>50</v>
      </c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7"/>
      <c r="BA3" s="38" t="s">
        <v>69</v>
      </c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8" t="s">
        <v>51</v>
      </c>
      <c r="CB3" s="39"/>
      <c r="CC3" s="39"/>
      <c r="CD3" s="39"/>
      <c r="CE3" s="39"/>
      <c r="CF3" s="39"/>
      <c r="CG3" s="39"/>
      <c r="CH3" s="39"/>
      <c r="CI3" s="39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</row>
    <row r="4" spans="1:166" ht="12.75" x14ac:dyDescent="0.2">
      <c r="A4" s="20" t="s">
        <v>144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19" t="s">
        <v>132</v>
      </c>
      <c r="P4" s="21" t="s">
        <v>128</v>
      </c>
      <c r="Q4" s="21" t="s">
        <v>132</v>
      </c>
      <c r="R4" s="21" t="s">
        <v>132</v>
      </c>
      <c r="S4" s="21" t="s">
        <v>128</v>
      </c>
      <c r="T4" s="21" t="s">
        <v>129</v>
      </c>
      <c r="U4" s="21" t="s">
        <v>129</v>
      </c>
      <c r="V4" s="21" t="s">
        <v>129</v>
      </c>
      <c r="W4" s="21" t="s">
        <v>132</v>
      </c>
      <c r="X4" s="19" t="s">
        <v>129</v>
      </c>
      <c r="Y4" s="21" t="s">
        <v>128</v>
      </c>
      <c r="Z4" s="21" t="s">
        <v>128</v>
      </c>
      <c r="AA4" s="21" t="s">
        <v>129</v>
      </c>
      <c r="AB4" s="21" t="s">
        <v>129</v>
      </c>
      <c r="AC4" s="21" t="s">
        <v>128</v>
      </c>
      <c r="AD4" s="21" t="s">
        <v>129</v>
      </c>
      <c r="AE4" s="21" t="s">
        <v>128</v>
      </c>
      <c r="AF4" s="21" t="s">
        <v>128</v>
      </c>
      <c r="AG4" s="21" t="s">
        <v>129</v>
      </c>
      <c r="AH4" s="21" t="s">
        <v>129</v>
      </c>
      <c r="AI4" s="21" t="s">
        <v>128</v>
      </c>
      <c r="AJ4" s="21" t="s">
        <v>128</v>
      </c>
      <c r="AK4" s="23" t="s">
        <v>128</v>
      </c>
      <c r="AL4" s="22" t="s">
        <v>129</v>
      </c>
      <c r="AM4" s="22" t="s">
        <v>128</v>
      </c>
      <c r="AN4" s="22" t="s">
        <v>129</v>
      </c>
      <c r="AO4" s="22" t="s">
        <v>129</v>
      </c>
      <c r="AP4" s="22" t="s">
        <v>128</v>
      </c>
      <c r="AQ4" s="22" t="s">
        <v>129</v>
      </c>
      <c r="AR4" s="22" t="s">
        <v>128</v>
      </c>
      <c r="AS4" s="22" t="s">
        <v>129</v>
      </c>
      <c r="AT4" s="22" t="s">
        <v>128</v>
      </c>
      <c r="AU4" s="22" t="s">
        <v>128</v>
      </c>
      <c r="AV4" s="22" t="s">
        <v>128</v>
      </c>
      <c r="AW4" s="22" t="s">
        <v>128</v>
      </c>
      <c r="AX4" s="22" t="s">
        <v>128</v>
      </c>
      <c r="AY4" s="22" t="s">
        <v>129</v>
      </c>
      <c r="AZ4" s="22" t="s">
        <v>128</v>
      </c>
      <c r="BA4" s="19" t="s">
        <v>130</v>
      </c>
      <c r="BB4" s="21" t="s">
        <v>130</v>
      </c>
      <c r="BC4" s="21" t="s">
        <v>131</v>
      </c>
      <c r="BD4" s="21" t="s">
        <v>131</v>
      </c>
      <c r="BE4" s="21" t="s">
        <v>131</v>
      </c>
      <c r="BF4" s="21" t="s">
        <v>130</v>
      </c>
      <c r="BG4" s="21" t="s">
        <v>132</v>
      </c>
      <c r="BH4" s="21" t="s">
        <v>132</v>
      </c>
      <c r="BI4" s="21" t="s">
        <v>128</v>
      </c>
      <c r="BJ4" s="21" t="s">
        <v>129</v>
      </c>
      <c r="BK4" s="21" t="s">
        <v>129</v>
      </c>
      <c r="BL4" s="21" t="s">
        <v>128</v>
      </c>
      <c r="BM4" s="21" t="s">
        <v>129</v>
      </c>
      <c r="BN4" s="21" t="s">
        <v>129</v>
      </c>
      <c r="BO4" s="21" t="s">
        <v>128</v>
      </c>
      <c r="BP4" s="21" t="s">
        <v>129</v>
      </c>
      <c r="BQ4" s="21" t="s">
        <v>128</v>
      </c>
      <c r="BR4" s="21" t="s">
        <v>128</v>
      </c>
      <c r="BS4" s="21" t="s">
        <v>128</v>
      </c>
      <c r="BT4" s="21" t="s">
        <v>128</v>
      </c>
      <c r="BU4" s="21" t="s">
        <v>129</v>
      </c>
      <c r="BV4" s="21" t="s">
        <v>128</v>
      </c>
      <c r="BW4" s="21" t="s">
        <v>129</v>
      </c>
      <c r="BX4" s="21" t="s">
        <v>133</v>
      </c>
      <c r="BY4" s="21" t="s">
        <v>128</v>
      </c>
      <c r="BZ4" s="21" t="s">
        <v>128</v>
      </c>
      <c r="CA4" s="19"/>
      <c r="CB4" s="21"/>
      <c r="CC4" s="21"/>
      <c r="CD4" s="21"/>
      <c r="CE4" s="21"/>
      <c r="CF4" s="21"/>
      <c r="CG4" s="21"/>
      <c r="CH4" s="21"/>
      <c r="CI4" s="21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</row>
    <row r="5" spans="1:166" ht="14.25" x14ac:dyDescent="0.2">
      <c r="A5" s="4" t="s">
        <v>137</v>
      </c>
      <c r="B5" s="27">
        <v>35.503999999999998</v>
      </c>
      <c r="C5" s="27">
        <v>35.774000000000001</v>
      </c>
      <c r="D5" s="27">
        <v>35.735999999999997</v>
      </c>
      <c r="E5" s="26">
        <v>35.671999999999997</v>
      </c>
      <c r="F5" s="26">
        <v>35.569000000000003</v>
      </c>
      <c r="G5" s="26">
        <v>35.738</v>
      </c>
      <c r="H5" s="26">
        <v>34.527000000000001</v>
      </c>
      <c r="I5" s="26">
        <v>34.637</v>
      </c>
      <c r="J5" s="26">
        <v>34.406999999999996</v>
      </c>
      <c r="K5" s="27">
        <v>34.784999999999997</v>
      </c>
      <c r="L5" s="27">
        <v>34.292999999999999</v>
      </c>
      <c r="M5" s="27">
        <v>34.701999999999998</v>
      </c>
      <c r="N5" s="27">
        <v>34.463000000000001</v>
      </c>
      <c r="O5" s="27">
        <v>37.542999999999999</v>
      </c>
      <c r="P5" s="27">
        <v>36.302</v>
      </c>
      <c r="Q5" s="27">
        <v>36.338000000000001</v>
      </c>
      <c r="R5" s="28">
        <v>36.204000000000001</v>
      </c>
      <c r="S5" s="26">
        <v>36.104999999999997</v>
      </c>
      <c r="T5" s="28">
        <v>36.155000000000001</v>
      </c>
      <c r="U5" s="28">
        <v>35.957000000000001</v>
      </c>
      <c r="V5" s="28">
        <v>36.093000000000004</v>
      </c>
      <c r="W5" s="26">
        <v>36.381999999999998</v>
      </c>
      <c r="X5" s="27">
        <v>36.021000000000001</v>
      </c>
      <c r="Y5" s="27">
        <v>36.179000000000002</v>
      </c>
      <c r="Z5" s="27">
        <v>37.991</v>
      </c>
      <c r="AA5" s="27">
        <v>36.359000000000002</v>
      </c>
      <c r="AB5" s="27">
        <v>36.639000000000003</v>
      </c>
      <c r="AC5" s="28">
        <v>36.713000000000001</v>
      </c>
      <c r="AD5" s="28">
        <v>36.031999999999996</v>
      </c>
      <c r="AE5" s="28">
        <v>36.189</v>
      </c>
      <c r="AF5" s="28">
        <v>35.951999999999998</v>
      </c>
      <c r="AG5" s="27">
        <v>35.646000000000001</v>
      </c>
      <c r="AH5" s="27">
        <v>36.090000000000003</v>
      </c>
      <c r="AI5" s="27">
        <v>36.860999999999997</v>
      </c>
      <c r="AJ5" s="27">
        <v>36.488999999999997</v>
      </c>
      <c r="AK5" s="27">
        <v>35.825000000000003</v>
      </c>
      <c r="AL5" s="27">
        <v>37.097999999999999</v>
      </c>
      <c r="AM5" s="27">
        <v>36.496000000000002</v>
      </c>
      <c r="AN5" s="27">
        <v>35.627000000000002</v>
      </c>
      <c r="AO5" s="27">
        <v>37.033000000000001</v>
      </c>
      <c r="AP5" s="27">
        <v>38.442</v>
      </c>
      <c r="AQ5" s="27">
        <v>36.442999999999998</v>
      </c>
      <c r="AR5" s="27">
        <v>36.292999999999999</v>
      </c>
      <c r="AS5" s="28">
        <v>36.948</v>
      </c>
      <c r="AT5" s="28">
        <v>37.055999999999997</v>
      </c>
      <c r="AU5" s="28">
        <v>37.261000000000003</v>
      </c>
      <c r="AV5" s="27">
        <v>36.334000000000003</v>
      </c>
      <c r="AW5" s="27">
        <v>36.831000000000003</v>
      </c>
      <c r="AX5" s="27">
        <v>36.1</v>
      </c>
      <c r="AY5" s="27">
        <v>36.097999999999999</v>
      </c>
      <c r="AZ5" s="27">
        <v>37.18</v>
      </c>
      <c r="BA5" s="27">
        <v>36.290999999999997</v>
      </c>
      <c r="BB5" s="27">
        <v>36.491999999999997</v>
      </c>
      <c r="BC5" s="27">
        <v>37.322000000000003</v>
      </c>
      <c r="BD5" s="27">
        <v>36.832000000000001</v>
      </c>
      <c r="BE5" s="28">
        <v>36.777999999999999</v>
      </c>
      <c r="BF5" s="28">
        <v>37.027000000000001</v>
      </c>
      <c r="BG5" s="28">
        <v>36.759</v>
      </c>
      <c r="BH5" s="28">
        <v>37.125</v>
      </c>
      <c r="BI5" s="28">
        <v>36.936999999999998</v>
      </c>
      <c r="BJ5" s="28">
        <v>36.448999999999998</v>
      </c>
      <c r="BK5" s="28">
        <v>36.340000000000003</v>
      </c>
      <c r="BL5" s="27">
        <v>37.9</v>
      </c>
      <c r="BM5" s="27">
        <v>36.247</v>
      </c>
      <c r="BN5" s="27">
        <v>36.64</v>
      </c>
      <c r="BO5" s="27">
        <v>37.57</v>
      </c>
      <c r="BP5" s="28">
        <v>37.558999999999997</v>
      </c>
      <c r="BQ5" s="28">
        <v>37.137</v>
      </c>
      <c r="BR5" s="28">
        <v>36.450000000000003</v>
      </c>
      <c r="BS5" s="28">
        <v>36.340000000000003</v>
      </c>
      <c r="BT5" s="28">
        <v>35.933</v>
      </c>
      <c r="BU5" s="27">
        <v>36.741</v>
      </c>
      <c r="BV5" s="28">
        <v>38.021000000000001</v>
      </c>
      <c r="BW5" s="27">
        <v>36.734000000000002</v>
      </c>
      <c r="BX5" s="28">
        <v>36.841999999999999</v>
      </c>
      <c r="BY5" s="28">
        <v>37.387</v>
      </c>
      <c r="BZ5" s="28">
        <v>36.454000000000001</v>
      </c>
      <c r="CA5" s="27">
        <v>35.606999999999999</v>
      </c>
      <c r="CB5" s="27">
        <v>35.895000000000003</v>
      </c>
      <c r="CC5" s="28">
        <v>35.844999999999999</v>
      </c>
      <c r="CD5" s="27">
        <v>35.786999999999999</v>
      </c>
      <c r="CE5" s="28">
        <v>36.174999999999997</v>
      </c>
      <c r="CF5" s="27">
        <v>36.287999999999997</v>
      </c>
      <c r="CG5" s="28">
        <v>36.033999999999999</v>
      </c>
      <c r="CH5" s="27">
        <v>36.726999999999997</v>
      </c>
      <c r="CI5" s="28">
        <v>36.167000000000002</v>
      </c>
    </row>
    <row r="6" spans="1:166" ht="14.25" x14ac:dyDescent="0.2">
      <c r="A6" s="5" t="s">
        <v>138</v>
      </c>
      <c r="B6" s="26">
        <v>5.0000000000000001E-3</v>
      </c>
      <c r="C6" s="26">
        <v>0.05</v>
      </c>
      <c r="D6" s="26" t="s">
        <v>134</v>
      </c>
      <c r="E6" s="26">
        <v>4.2000000000000003E-2</v>
      </c>
      <c r="F6" s="26">
        <v>2.3E-2</v>
      </c>
      <c r="G6" s="26">
        <v>4.9000000000000002E-2</v>
      </c>
      <c r="H6" s="26">
        <v>1.0429999999999999</v>
      </c>
      <c r="I6" s="26">
        <v>1.0609999999999999</v>
      </c>
      <c r="J6" s="26">
        <v>1.0249999999999999</v>
      </c>
      <c r="K6" s="26">
        <v>0.81699999999999995</v>
      </c>
      <c r="L6" s="26">
        <v>1.0469999999999999</v>
      </c>
      <c r="M6" s="26">
        <v>1.091</v>
      </c>
      <c r="N6" s="26">
        <v>1.0389999999999999</v>
      </c>
      <c r="O6" s="26">
        <v>0.55200000000000005</v>
      </c>
      <c r="P6" s="26">
        <v>0.34699999999999998</v>
      </c>
      <c r="Q6" s="26">
        <v>1.373</v>
      </c>
      <c r="R6" s="28">
        <v>0.435</v>
      </c>
      <c r="S6" s="26">
        <v>1.254</v>
      </c>
      <c r="T6" s="28">
        <v>0.38200000000000001</v>
      </c>
      <c r="U6" s="28">
        <v>0.28000000000000003</v>
      </c>
      <c r="V6" s="28">
        <v>0.71599999999999997</v>
      </c>
      <c r="W6" s="26">
        <v>0.63300000000000001</v>
      </c>
      <c r="X6" s="26">
        <v>0.27300000000000002</v>
      </c>
      <c r="Y6" s="26">
        <v>0.13300000000000001</v>
      </c>
      <c r="Z6" s="26">
        <v>0.40100000000000002</v>
      </c>
      <c r="AA6" s="26">
        <v>0.85399999999999998</v>
      </c>
      <c r="AB6" s="26">
        <v>0.223</v>
      </c>
      <c r="AC6" s="28">
        <v>0.81100000000000005</v>
      </c>
      <c r="AD6" s="28">
        <v>0.59799999999999998</v>
      </c>
      <c r="AE6" s="28">
        <v>0.77600000000000002</v>
      </c>
      <c r="AF6" s="28">
        <v>0.93200000000000005</v>
      </c>
      <c r="AG6" s="26">
        <v>2.2040000000000002</v>
      </c>
      <c r="AH6" s="26">
        <v>1.278</v>
      </c>
      <c r="AI6" s="26">
        <v>0.28699999999999998</v>
      </c>
      <c r="AJ6" s="26">
        <v>0.18099999999999999</v>
      </c>
      <c r="AK6" s="26">
        <v>0.42599999999999999</v>
      </c>
      <c r="AL6" s="26">
        <v>6.3E-2</v>
      </c>
      <c r="AM6" s="26">
        <v>0.48599999999999999</v>
      </c>
      <c r="AN6" s="26">
        <v>0.98899999999999999</v>
      </c>
      <c r="AO6" s="26">
        <v>0.22900000000000001</v>
      </c>
      <c r="AP6" s="26">
        <v>0.122</v>
      </c>
      <c r="AQ6" s="26">
        <v>0.501</v>
      </c>
      <c r="AR6" s="26">
        <v>0.439</v>
      </c>
      <c r="AS6" s="28">
        <v>0.39</v>
      </c>
      <c r="AT6" s="28">
        <v>0.33</v>
      </c>
      <c r="AU6" s="28">
        <v>0.33900000000000002</v>
      </c>
      <c r="AV6" s="26">
        <v>0.28799999999999998</v>
      </c>
      <c r="AW6" s="26">
        <v>0.1</v>
      </c>
      <c r="AX6" s="26">
        <v>0.19600000000000001</v>
      </c>
      <c r="AY6" s="26">
        <v>0.27900000000000003</v>
      </c>
      <c r="AZ6" s="26">
        <v>0.45900000000000002</v>
      </c>
      <c r="BA6" s="26">
        <v>0.11600000000000001</v>
      </c>
      <c r="BB6" s="26">
        <v>0.154</v>
      </c>
      <c r="BC6" s="26">
        <v>3.2000000000000001E-2</v>
      </c>
      <c r="BD6" s="26">
        <v>4.7E-2</v>
      </c>
      <c r="BE6" s="28">
        <v>2.7E-2</v>
      </c>
      <c r="BF6" s="28">
        <v>9.9000000000000005E-2</v>
      </c>
      <c r="BG6" s="28">
        <v>0.56799999999999995</v>
      </c>
      <c r="BH6" s="28">
        <v>0.33300000000000002</v>
      </c>
      <c r="BI6" s="28">
        <v>0.49299999999999999</v>
      </c>
      <c r="BJ6" s="28">
        <v>0.71699999999999997</v>
      </c>
      <c r="BK6" s="28">
        <v>0.91</v>
      </c>
      <c r="BL6" s="26">
        <v>0.13900000000000001</v>
      </c>
      <c r="BM6" s="26">
        <v>0.57199999999999995</v>
      </c>
      <c r="BN6" s="26">
        <v>0.35</v>
      </c>
      <c r="BO6" s="26">
        <v>0.19</v>
      </c>
      <c r="BP6" s="28">
        <v>0.152</v>
      </c>
      <c r="BQ6" s="28">
        <v>0.17199999999999999</v>
      </c>
      <c r="BR6" s="28">
        <v>0.22800000000000001</v>
      </c>
      <c r="BS6" s="28">
        <v>0.35899999999999999</v>
      </c>
      <c r="BT6" s="28">
        <v>0.69299999999999995</v>
      </c>
      <c r="BU6" s="26">
        <v>0.27300000000000002</v>
      </c>
      <c r="BV6" s="28">
        <v>0.192</v>
      </c>
      <c r="BW6" s="26">
        <v>0.17799999999999999</v>
      </c>
      <c r="BX6" s="28">
        <v>0.13</v>
      </c>
      <c r="BY6" s="28">
        <v>0.47499999999999998</v>
      </c>
      <c r="BZ6" s="28">
        <v>0.216</v>
      </c>
      <c r="CA6" s="26">
        <v>0.84299999999999997</v>
      </c>
      <c r="CB6" s="26">
        <v>1.6140000000000001</v>
      </c>
      <c r="CC6" s="28">
        <v>0.45400000000000001</v>
      </c>
      <c r="CD6" s="26">
        <v>0.93500000000000005</v>
      </c>
      <c r="CE6" s="28">
        <v>0.51600000000000001</v>
      </c>
      <c r="CF6" s="26">
        <v>0.38500000000000001</v>
      </c>
      <c r="CG6" s="28">
        <v>0.16200000000000001</v>
      </c>
      <c r="CH6" s="26">
        <v>0.31900000000000001</v>
      </c>
      <c r="CI6" s="28">
        <v>0.42099999999999999</v>
      </c>
    </row>
    <row r="7" spans="1:166" ht="14.25" x14ac:dyDescent="0.2">
      <c r="A7" s="5" t="s">
        <v>136</v>
      </c>
      <c r="B7" s="26">
        <v>30.747</v>
      </c>
      <c r="C7" s="26">
        <v>34.335000000000001</v>
      </c>
      <c r="D7" s="26">
        <v>33.799999999999997</v>
      </c>
      <c r="E7" s="26">
        <v>33.527000000000001</v>
      </c>
      <c r="F7" s="26">
        <v>33.457000000000001</v>
      </c>
      <c r="G7" s="26">
        <v>33.145000000000003</v>
      </c>
      <c r="H7" s="26">
        <v>31.611999999999998</v>
      </c>
      <c r="I7" s="26">
        <v>32.023000000000003</v>
      </c>
      <c r="J7" s="26">
        <v>31.753</v>
      </c>
      <c r="K7" s="26">
        <v>32.796999999999997</v>
      </c>
      <c r="L7" s="26">
        <v>32.103999999999999</v>
      </c>
      <c r="M7" s="26">
        <v>31.591000000000001</v>
      </c>
      <c r="N7" s="26">
        <v>31.545000000000002</v>
      </c>
      <c r="O7" s="26">
        <v>31.045999999999999</v>
      </c>
      <c r="P7" s="26">
        <v>31.829000000000001</v>
      </c>
      <c r="Q7" s="26">
        <v>26.19</v>
      </c>
      <c r="R7" s="28">
        <v>31.625</v>
      </c>
      <c r="S7" s="26">
        <v>31.271999999999998</v>
      </c>
      <c r="T7" s="28">
        <v>30.812000000000001</v>
      </c>
      <c r="U7" s="28">
        <v>31.331</v>
      </c>
      <c r="V7" s="28">
        <v>31.259</v>
      </c>
      <c r="W7" s="26">
        <v>30.481999999999999</v>
      </c>
      <c r="X7" s="26">
        <v>33.899000000000001</v>
      </c>
      <c r="Y7" s="26">
        <v>33.523000000000003</v>
      </c>
      <c r="Z7" s="26">
        <v>33.837000000000003</v>
      </c>
      <c r="AA7" s="26">
        <v>30.77</v>
      </c>
      <c r="AB7" s="26">
        <v>33.466999999999999</v>
      </c>
      <c r="AC7" s="28">
        <v>30.385999999999999</v>
      </c>
      <c r="AD7" s="28">
        <v>30.603999999999999</v>
      </c>
      <c r="AE7" s="28">
        <v>30.78</v>
      </c>
      <c r="AF7" s="28">
        <v>30.271999999999998</v>
      </c>
      <c r="AG7" s="26">
        <v>24.75</v>
      </c>
      <c r="AH7" s="26">
        <v>26.286000000000001</v>
      </c>
      <c r="AI7" s="26">
        <v>29.681000000000001</v>
      </c>
      <c r="AJ7" s="26">
        <v>31.332999999999998</v>
      </c>
      <c r="AK7" s="26">
        <v>29.260999999999999</v>
      </c>
      <c r="AL7" s="26">
        <v>33.192</v>
      </c>
      <c r="AM7" s="26">
        <v>31.492000000000001</v>
      </c>
      <c r="AN7" s="26">
        <v>25.986000000000001</v>
      </c>
      <c r="AO7" s="26">
        <v>35.347000000000001</v>
      </c>
      <c r="AP7" s="26">
        <v>34.39</v>
      </c>
      <c r="AQ7" s="26">
        <v>30.338999999999999</v>
      </c>
      <c r="AR7" s="26">
        <v>32.173999999999999</v>
      </c>
      <c r="AS7" s="28">
        <v>30.882999999999999</v>
      </c>
      <c r="AT7" s="28">
        <v>31.256</v>
      </c>
      <c r="AU7" s="28">
        <v>31.42</v>
      </c>
      <c r="AV7" s="26">
        <v>33.155000000000001</v>
      </c>
      <c r="AW7" s="26">
        <v>35.256999999999998</v>
      </c>
      <c r="AX7" s="26">
        <v>34.58</v>
      </c>
      <c r="AY7" s="26">
        <v>32.859000000000002</v>
      </c>
      <c r="AZ7" s="26">
        <v>33.387</v>
      </c>
      <c r="BA7" s="26">
        <v>32.203000000000003</v>
      </c>
      <c r="BB7" s="26">
        <v>31.259</v>
      </c>
      <c r="BC7" s="26">
        <v>33.899000000000001</v>
      </c>
      <c r="BD7" s="26">
        <v>32.887</v>
      </c>
      <c r="BE7" s="28">
        <v>31.248999999999999</v>
      </c>
      <c r="BF7" s="28">
        <v>31.509</v>
      </c>
      <c r="BG7" s="28">
        <v>32.216000000000001</v>
      </c>
      <c r="BH7" s="28">
        <v>32.526000000000003</v>
      </c>
      <c r="BI7" s="28">
        <v>30.898</v>
      </c>
      <c r="BJ7" s="28">
        <v>30.283999999999999</v>
      </c>
      <c r="BK7" s="28">
        <v>29.934000000000001</v>
      </c>
      <c r="BL7" s="26">
        <v>33.927999999999997</v>
      </c>
      <c r="BM7" s="26">
        <v>28.707999999999998</v>
      </c>
      <c r="BN7" s="26">
        <v>30.06</v>
      </c>
      <c r="BO7" s="26">
        <v>33.523000000000003</v>
      </c>
      <c r="BP7" s="28">
        <v>33.026000000000003</v>
      </c>
      <c r="BQ7" s="28">
        <v>31.728000000000002</v>
      </c>
      <c r="BR7" s="28">
        <v>34.497</v>
      </c>
      <c r="BS7" s="28">
        <v>32.582000000000001</v>
      </c>
      <c r="BT7" s="28">
        <v>31.675000000000001</v>
      </c>
      <c r="BU7" s="26">
        <v>32.472999999999999</v>
      </c>
      <c r="BV7" s="28">
        <v>34.247</v>
      </c>
      <c r="BW7" s="26">
        <v>29.713000000000001</v>
      </c>
      <c r="BX7" s="28">
        <v>31.974</v>
      </c>
      <c r="BY7" s="28">
        <v>30.834</v>
      </c>
      <c r="BZ7" s="28">
        <v>33.521000000000001</v>
      </c>
      <c r="CA7" s="26">
        <v>30.378</v>
      </c>
      <c r="CB7" s="26">
        <v>27.155000000000001</v>
      </c>
      <c r="CC7" s="28">
        <v>29.98</v>
      </c>
      <c r="CD7" s="26">
        <v>25.664999999999999</v>
      </c>
      <c r="CE7" s="28">
        <v>30.11</v>
      </c>
      <c r="CF7" s="26">
        <v>30.678999999999998</v>
      </c>
      <c r="CG7" s="28">
        <v>29.675999999999998</v>
      </c>
      <c r="CH7" s="26">
        <v>30.806000000000001</v>
      </c>
      <c r="CI7" s="28">
        <v>29.98</v>
      </c>
    </row>
    <row r="8" spans="1:166" ht="12.75" x14ac:dyDescent="0.2">
      <c r="A8" s="5" t="s">
        <v>30</v>
      </c>
      <c r="B8" s="26">
        <v>18.177</v>
      </c>
      <c r="C8" s="26">
        <v>11.683</v>
      </c>
      <c r="D8" s="26">
        <v>13.06</v>
      </c>
      <c r="E8" s="26">
        <v>12.74</v>
      </c>
      <c r="F8" s="26">
        <v>14.281000000000001</v>
      </c>
      <c r="G8" s="26">
        <v>13.738</v>
      </c>
      <c r="H8" s="26">
        <v>15.786</v>
      </c>
      <c r="I8" s="26">
        <v>15.670999999999999</v>
      </c>
      <c r="J8" s="26">
        <v>15.208</v>
      </c>
      <c r="K8" s="26">
        <v>14.968999999999999</v>
      </c>
      <c r="L8" s="26">
        <v>14.773</v>
      </c>
      <c r="M8" s="26">
        <v>15.656000000000001</v>
      </c>
      <c r="N8" s="26">
        <v>16.003</v>
      </c>
      <c r="O8" s="26">
        <v>3.1859999999999999</v>
      </c>
      <c r="P8" s="26">
        <v>5.1550000000000002</v>
      </c>
      <c r="Q8" s="26">
        <v>8.7560000000000002</v>
      </c>
      <c r="R8" s="28">
        <v>7.0359999999999996</v>
      </c>
      <c r="S8" s="26">
        <v>6.3719999999999999</v>
      </c>
      <c r="T8" s="28">
        <v>12.759</v>
      </c>
      <c r="U8" s="28">
        <v>9.5069999999999997</v>
      </c>
      <c r="V8" s="28">
        <v>9.1329999999999991</v>
      </c>
      <c r="W8" s="26">
        <v>7.758</v>
      </c>
      <c r="X8" s="26">
        <v>9.6349999999999998</v>
      </c>
      <c r="Y8" s="26">
        <v>4.7469999999999999</v>
      </c>
      <c r="Z8" s="26">
        <v>2.0329999999999999</v>
      </c>
      <c r="AA8" s="26">
        <v>9.0489999999999995</v>
      </c>
      <c r="AB8" s="26">
        <v>10.33</v>
      </c>
      <c r="AC8" s="28">
        <v>3.8119999999999998</v>
      </c>
      <c r="AD8" s="28">
        <v>7.2990000000000004</v>
      </c>
      <c r="AE8" s="28">
        <v>6.915</v>
      </c>
      <c r="AF8" s="28">
        <v>4.0869999999999997</v>
      </c>
      <c r="AG8" s="26">
        <v>10.565</v>
      </c>
      <c r="AH8" s="26">
        <v>10.731</v>
      </c>
      <c r="AI8" s="26">
        <v>5.6349999999999998</v>
      </c>
      <c r="AJ8" s="26">
        <v>7.0110000000000001</v>
      </c>
      <c r="AK8" s="26">
        <v>6.7839999999999998</v>
      </c>
      <c r="AL8" s="26">
        <v>7.0730000000000004</v>
      </c>
      <c r="AM8" s="26">
        <v>6.3460000000000001</v>
      </c>
      <c r="AN8" s="26">
        <v>8.8539999999999992</v>
      </c>
      <c r="AO8" s="26">
        <v>6.9809999999999999</v>
      </c>
      <c r="AP8" s="26">
        <v>3.875</v>
      </c>
      <c r="AQ8" s="26">
        <v>8.1069999999999993</v>
      </c>
      <c r="AR8" s="26">
        <v>6.3419999999999996</v>
      </c>
      <c r="AS8" s="28">
        <v>7.7149999999999999</v>
      </c>
      <c r="AT8" s="28">
        <v>6.3239999999999998</v>
      </c>
      <c r="AU8" s="28">
        <v>5.7329999999999997</v>
      </c>
      <c r="AV8" s="26">
        <v>4.3639999999999999</v>
      </c>
      <c r="AW8" s="26">
        <v>2.238</v>
      </c>
      <c r="AX8" s="26">
        <v>1.966</v>
      </c>
      <c r="AY8" s="26">
        <v>7.4020000000000001</v>
      </c>
      <c r="AZ8" s="26">
        <v>4.1580000000000004</v>
      </c>
      <c r="BA8" s="26">
        <v>8.4329999999999998</v>
      </c>
      <c r="BB8" s="26">
        <v>9.593</v>
      </c>
      <c r="BC8" s="26">
        <v>4.4130000000000003</v>
      </c>
      <c r="BD8" s="26">
        <v>4.6859999999999999</v>
      </c>
      <c r="BE8" s="28">
        <v>5.82</v>
      </c>
      <c r="BF8" s="28">
        <v>6.59</v>
      </c>
      <c r="BG8" s="28">
        <v>5.2380000000000004</v>
      </c>
      <c r="BH8" s="28">
        <v>5.4859999999999998</v>
      </c>
      <c r="BI8" s="28">
        <v>6.4859999999999998</v>
      </c>
      <c r="BJ8" s="28">
        <v>8.7390000000000008</v>
      </c>
      <c r="BK8" s="28">
        <v>9.8620000000000001</v>
      </c>
      <c r="BL8" s="26">
        <v>1.4350000000000001</v>
      </c>
      <c r="BM8" s="26">
        <v>10.768000000000001</v>
      </c>
      <c r="BN8" s="26">
        <v>9.7859999999999996</v>
      </c>
      <c r="BO8" s="26">
        <v>5.9989999999999997</v>
      </c>
      <c r="BP8" s="28">
        <v>7.2329999999999997</v>
      </c>
      <c r="BQ8" s="28">
        <v>6.6740000000000004</v>
      </c>
      <c r="BR8" s="28">
        <v>3.2610000000000001</v>
      </c>
      <c r="BS8" s="28">
        <v>5.08</v>
      </c>
      <c r="BT8" s="28">
        <v>6.4039999999999999</v>
      </c>
      <c r="BU8" s="26">
        <v>7.181</v>
      </c>
      <c r="BV8" s="28">
        <v>2.722</v>
      </c>
      <c r="BW8" s="26">
        <v>10.502000000000001</v>
      </c>
      <c r="BX8" s="28">
        <v>7.0579999999999998</v>
      </c>
      <c r="BY8" s="28">
        <v>3.6230000000000002</v>
      </c>
      <c r="BZ8" s="28">
        <v>4.1920000000000002</v>
      </c>
      <c r="CA8" s="26">
        <v>9.2609999999999992</v>
      </c>
      <c r="CB8" s="26">
        <v>10.238</v>
      </c>
      <c r="CC8" s="28">
        <v>9.2620000000000005</v>
      </c>
      <c r="CD8" s="26">
        <v>11.72</v>
      </c>
      <c r="CE8" s="28">
        <v>8.6050000000000004</v>
      </c>
      <c r="CF8" s="26">
        <v>7.1849999999999996</v>
      </c>
      <c r="CG8" s="28">
        <v>8.9659999999999993</v>
      </c>
      <c r="CH8" s="26">
        <v>7.2569999999999997</v>
      </c>
      <c r="CI8" s="28">
        <v>8.9160000000000004</v>
      </c>
    </row>
    <row r="9" spans="1:166" ht="12.75" x14ac:dyDescent="0.2">
      <c r="A9" s="5" t="s">
        <v>31</v>
      </c>
      <c r="B9" s="26">
        <v>0.23599999999999999</v>
      </c>
      <c r="C9" s="26" t="s">
        <v>134</v>
      </c>
      <c r="D9" s="26" t="s">
        <v>134</v>
      </c>
      <c r="E9" s="26">
        <v>3.6999999999999998E-2</v>
      </c>
      <c r="F9" s="26">
        <v>1.9E-2</v>
      </c>
      <c r="G9" s="26" t="s">
        <v>134</v>
      </c>
      <c r="H9" s="26">
        <v>1.2E-2</v>
      </c>
      <c r="I9" s="26">
        <v>2.4E-2</v>
      </c>
      <c r="J9" s="26">
        <v>2.3E-2</v>
      </c>
      <c r="K9" s="26">
        <v>8.9999999999999993E-3</v>
      </c>
      <c r="L9" s="26">
        <v>5.0000000000000001E-3</v>
      </c>
      <c r="M9" s="26">
        <v>2.5999999999999999E-2</v>
      </c>
      <c r="N9" s="26" t="s">
        <v>134</v>
      </c>
      <c r="O9" s="26">
        <v>0.21199999999999999</v>
      </c>
      <c r="P9" s="26">
        <v>3.3000000000000002E-2</v>
      </c>
      <c r="Q9" s="26">
        <v>2E-3</v>
      </c>
      <c r="R9" s="28">
        <v>2.1000000000000001E-2</v>
      </c>
      <c r="S9" s="26">
        <v>3.4000000000000002E-2</v>
      </c>
      <c r="T9" s="28">
        <v>0.11700000000000001</v>
      </c>
      <c r="U9" s="28">
        <v>4.2000000000000003E-2</v>
      </c>
      <c r="V9" s="28">
        <v>1.6E-2</v>
      </c>
      <c r="W9" s="26">
        <v>0.19800000000000001</v>
      </c>
      <c r="X9" s="26">
        <v>0.26300000000000001</v>
      </c>
      <c r="Y9" s="26">
        <v>7.0000000000000001E-3</v>
      </c>
      <c r="Z9" s="26" t="s">
        <v>134</v>
      </c>
      <c r="AA9" s="26">
        <v>1.2999999999999999E-2</v>
      </c>
      <c r="AB9" s="26" t="s">
        <v>134</v>
      </c>
      <c r="AC9" s="28">
        <v>5.0000000000000001E-3</v>
      </c>
      <c r="AD9" s="28">
        <v>1.2E-2</v>
      </c>
      <c r="AE9" s="28">
        <v>0.01</v>
      </c>
      <c r="AF9" s="28">
        <v>5.0000000000000001E-3</v>
      </c>
      <c r="AG9" s="26">
        <v>2.1999999999999999E-2</v>
      </c>
      <c r="AH9" s="26">
        <v>4.0000000000000001E-3</v>
      </c>
      <c r="AI9" s="26">
        <v>2.7E-2</v>
      </c>
      <c r="AJ9" s="26">
        <v>0.02</v>
      </c>
      <c r="AK9" s="26">
        <v>6.8000000000000005E-2</v>
      </c>
      <c r="AL9" s="26">
        <v>1.4999999999999999E-2</v>
      </c>
      <c r="AM9" s="26">
        <v>3.5999999999999997E-2</v>
      </c>
      <c r="AN9" s="26">
        <v>0.11600000000000001</v>
      </c>
      <c r="AO9" s="26">
        <v>6.0000000000000001E-3</v>
      </c>
      <c r="AP9" s="26" t="s">
        <v>134</v>
      </c>
      <c r="AQ9" s="26">
        <v>3.9E-2</v>
      </c>
      <c r="AR9" s="26">
        <v>1.4999999999999999E-2</v>
      </c>
      <c r="AS9" s="28">
        <v>2.1999999999999999E-2</v>
      </c>
      <c r="AT9" s="28">
        <v>0.05</v>
      </c>
      <c r="AU9" s="28">
        <v>4.2000000000000003E-2</v>
      </c>
      <c r="AV9" s="26" t="s">
        <v>134</v>
      </c>
      <c r="AW9" s="26">
        <v>8.0000000000000002E-3</v>
      </c>
      <c r="AX9" s="26">
        <v>2.1999999999999999E-2</v>
      </c>
      <c r="AY9" s="26">
        <v>1.7000000000000001E-2</v>
      </c>
      <c r="AZ9" s="26">
        <v>2.7E-2</v>
      </c>
      <c r="BA9" s="26">
        <v>0.17100000000000001</v>
      </c>
      <c r="BB9" s="26">
        <v>0.219</v>
      </c>
      <c r="BC9" s="26">
        <v>5.8999999999999997E-2</v>
      </c>
      <c r="BD9" s="26">
        <v>0.121</v>
      </c>
      <c r="BE9" s="28">
        <v>0.437</v>
      </c>
      <c r="BF9" s="28">
        <v>0.50800000000000001</v>
      </c>
      <c r="BG9" s="28">
        <v>5.8999999999999997E-2</v>
      </c>
      <c r="BH9" s="28">
        <v>6.6000000000000003E-2</v>
      </c>
      <c r="BI9" s="28">
        <v>7.0000000000000001E-3</v>
      </c>
      <c r="BJ9" s="28">
        <v>1.6E-2</v>
      </c>
      <c r="BK9" s="28">
        <v>1.2E-2</v>
      </c>
      <c r="BL9" s="26">
        <v>5.7000000000000002E-2</v>
      </c>
      <c r="BM9" s="26">
        <v>6.0000000000000001E-3</v>
      </c>
      <c r="BN9" s="26">
        <v>1.0999999999999999E-2</v>
      </c>
      <c r="BO9" s="26">
        <v>2E-3</v>
      </c>
      <c r="BP9" s="26" t="s">
        <v>134</v>
      </c>
      <c r="BQ9" s="28">
        <v>5.0000000000000001E-3</v>
      </c>
      <c r="BR9" s="28">
        <v>8.0000000000000002E-3</v>
      </c>
      <c r="BS9" s="28">
        <v>1.0999999999999999E-2</v>
      </c>
      <c r="BT9" s="28">
        <v>1.2999999999999999E-2</v>
      </c>
      <c r="BU9" s="26">
        <v>0.04</v>
      </c>
      <c r="BV9" s="28">
        <v>2.5000000000000001E-2</v>
      </c>
      <c r="BW9" s="26">
        <v>1.9E-2</v>
      </c>
      <c r="BX9" s="28">
        <v>1.4E-2</v>
      </c>
      <c r="BY9" s="28">
        <v>8.0000000000000002E-3</v>
      </c>
      <c r="BZ9" s="28">
        <v>2.1999999999999999E-2</v>
      </c>
      <c r="CA9" s="26">
        <v>1.0999999999999999E-2</v>
      </c>
      <c r="CB9" s="26" t="s">
        <v>134</v>
      </c>
      <c r="CC9" s="28">
        <v>4.1000000000000002E-2</v>
      </c>
      <c r="CD9" s="26">
        <v>2.7E-2</v>
      </c>
      <c r="CE9" s="28">
        <v>3.5999999999999997E-2</v>
      </c>
      <c r="CF9" s="26">
        <v>3.7999999999999999E-2</v>
      </c>
      <c r="CG9" s="28">
        <v>2.1000000000000001E-2</v>
      </c>
      <c r="CH9" s="26">
        <v>0.04</v>
      </c>
      <c r="CI9" s="28">
        <v>3.5999999999999997E-2</v>
      </c>
    </row>
    <row r="10" spans="1:166" ht="12.75" x14ac:dyDescent="0.2">
      <c r="A10" s="5" t="s">
        <v>32</v>
      </c>
      <c r="B10" s="26">
        <v>0.20399999999999999</v>
      </c>
      <c r="C10" s="26">
        <v>2.2909999999999999</v>
      </c>
      <c r="D10" s="26">
        <v>2.0110000000000001</v>
      </c>
      <c r="E10" s="26">
        <v>2.1280000000000001</v>
      </c>
      <c r="F10" s="26">
        <v>1.018</v>
      </c>
      <c r="G10" s="26">
        <v>1.5249999999999999</v>
      </c>
      <c r="H10" s="26">
        <v>1.218</v>
      </c>
      <c r="I10" s="26">
        <v>1.1970000000000001</v>
      </c>
      <c r="J10" s="26">
        <v>1.2250000000000001</v>
      </c>
      <c r="K10" s="26">
        <v>1.024</v>
      </c>
      <c r="L10" s="26">
        <v>1.1759999999999999</v>
      </c>
      <c r="M10" s="26">
        <v>1.2509999999999999</v>
      </c>
      <c r="N10" s="26">
        <v>1.1879999999999999</v>
      </c>
      <c r="O10" s="26">
        <v>8.89</v>
      </c>
      <c r="P10" s="26">
        <v>7.7880000000000003</v>
      </c>
      <c r="Q10" s="26">
        <v>9.3249999999999993</v>
      </c>
      <c r="R10" s="28">
        <v>8.2650000000000006</v>
      </c>
      <c r="S10" s="26">
        <v>8.5869999999999997</v>
      </c>
      <c r="T10" s="28">
        <v>3.5550000000000002</v>
      </c>
      <c r="U10" s="28">
        <v>5.5190000000000001</v>
      </c>
      <c r="V10" s="28">
        <v>5.43</v>
      </c>
      <c r="W10" s="26">
        <v>8.1519999999999992</v>
      </c>
      <c r="X10" s="26">
        <v>3.9390000000000001</v>
      </c>
      <c r="Y10" s="26">
        <v>6.9909999999999997</v>
      </c>
      <c r="Z10" s="26">
        <v>9.6020000000000003</v>
      </c>
      <c r="AA10" s="26">
        <v>6.0640000000000001</v>
      </c>
      <c r="AB10" s="26">
        <v>4.1879999999999997</v>
      </c>
      <c r="AC10" s="28">
        <v>9.8490000000000002</v>
      </c>
      <c r="AD10" s="28">
        <v>7.4130000000000003</v>
      </c>
      <c r="AE10" s="28">
        <v>7.7469999999999999</v>
      </c>
      <c r="AF10" s="28">
        <v>9.7949999999999999</v>
      </c>
      <c r="AG10" s="26">
        <v>9.0289999999999999</v>
      </c>
      <c r="AH10" s="26">
        <v>8.1039999999999992</v>
      </c>
      <c r="AI10" s="26">
        <v>9.7579999999999991</v>
      </c>
      <c r="AJ10" s="26">
        <v>7.7779999999999996</v>
      </c>
      <c r="AK10" s="26">
        <v>8.4610000000000003</v>
      </c>
      <c r="AL10" s="26">
        <v>6.4509999999999996</v>
      </c>
      <c r="AM10" s="26">
        <v>7.2329999999999997</v>
      </c>
      <c r="AN10" s="26">
        <v>9.7910000000000004</v>
      </c>
      <c r="AO10" s="26">
        <v>4.6900000000000004</v>
      </c>
      <c r="AP10" s="26">
        <v>7.5259999999999998</v>
      </c>
      <c r="AQ10" s="26">
        <v>6.72</v>
      </c>
      <c r="AR10" s="26">
        <v>7.4850000000000003</v>
      </c>
      <c r="AS10" s="28">
        <v>6.532</v>
      </c>
      <c r="AT10" s="28">
        <v>6.9790000000000001</v>
      </c>
      <c r="AU10" s="28">
        <v>7.8840000000000003</v>
      </c>
      <c r="AV10" s="26">
        <v>8.1340000000000003</v>
      </c>
      <c r="AW10" s="26">
        <v>8.2720000000000002</v>
      </c>
      <c r="AX10" s="26">
        <v>9.1549999999999994</v>
      </c>
      <c r="AY10" s="26">
        <v>6.149</v>
      </c>
      <c r="AZ10" s="26">
        <v>7.9</v>
      </c>
      <c r="BA10" s="26">
        <v>5.9379999999999997</v>
      </c>
      <c r="BB10" s="26">
        <v>5.4290000000000003</v>
      </c>
      <c r="BC10" s="26">
        <v>7.4569999999999999</v>
      </c>
      <c r="BD10" s="26">
        <v>7.9059999999999997</v>
      </c>
      <c r="BE10" s="28">
        <v>7.9450000000000003</v>
      </c>
      <c r="BF10" s="28">
        <v>7.3760000000000003</v>
      </c>
      <c r="BG10" s="28">
        <v>8.0440000000000005</v>
      </c>
      <c r="BH10" s="28">
        <v>7.4809999999999999</v>
      </c>
      <c r="BI10" s="28">
        <v>7.5819999999999999</v>
      </c>
      <c r="BJ10" s="28">
        <v>6.39</v>
      </c>
      <c r="BK10" s="28">
        <v>5.9870000000000001</v>
      </c>
      <c r="BL10" s="26">
        <v>8.8490000000000002</v>
      </c>
      <c r="BM10" s="26">
        <v>6.9329999999999998</v>
      </c>
      <c r="BN10" s="26">
        <v>6.6959999999999997</v>
      </c>
      <c r="BO10" s="26">
        <v>7.0810000000000004</v>
      </c>
      <c r="BP10" s="28">
        <v>6.7140000000000004</v>
      </c>
      <c r="BQ10" s="28">
        <v>6.9009999999999998</v>
      </c>
      <c r="BR10" s="28">
        <v>8.2140000000000004</v>
      </c>
      <c r="BS10" s="28">
        <v>8.0649999999999995</v>
      </c>
      <c r="BT10" s="28">
        <v>7.7460000000000004</v>
      </c>
      <c r="BU10" s="26">
        <v>7.0049999999999999</v>
      </c>
      <c r="BV10" s="28">
        <v>8.7349999999999994</v>
      </c>
      <c r="BW10" s="26">
        <v>6.5179999999999998</v>
      </c>
      <c r="BX10" s="28">
        <v>6.9740000000000002</v>
      </c>
      <c r="BY10" s="28">
        <v>9.3350000000000009</v>
      </c>
      <c r="BZ10" s="28">
        <v>7.7130000000000001</v>
      </c>
      <c r="CA10" s="26">
        <v>6.3259999999999996</v>
      </c>
      <c r="CB10" s="26">
        <v>7.49</v>
      </c>
      <c r="CC10" s="28">
        <v>6.7359999999999998</v>
      </c>
      <c r="CD10" s="26">
        <v>7.8949999999999996</v>
      </c>
      <c r="CE10" s="28">
        <v>6.86</v>
      </c>
      <c r="CF10" s="26">
        <v>7.798</v>
      </c>
      <c r="CG10" s="28">
        <v>8.4390000000000001</v>
      </c>
      <c r="CH10" s="26">
        <v>7.6449999999999996</v>
      </c>
      <c r="CI10" s="28">
        <v>6.6429999999999998</v>
      </c>
    </row>
    <row r="11" spans="1:166" ht="12.75" x14ac:dyDescent="0.2">
      <c r="A11" s="5" t="s">
        <v>33</v>
      </c>
      <c r="B11" s="26" t="s">
        <v>134</v>
      </c>
      <c r="C11" s="26">
        <v>0.192</v>
      </c>
      <c r="D11" s="26">
        <v>6.3E-2</v>
      </c>
      <c r="E11" s="26">
        <v>0.11799999999999999</v>
      </c>
      <c r="F11" s="26">
        <v>0.17599999999999999</v>
      </c>
      <c r="G11" s="26">
        <v>0.114</v>
      </c>
      <c r="H11" s="26">
        <v>0.22900000000000001</v>
      </c>
      <c r="I11" s="26">
        <v>0.217</v>
      </c>
      <c r="J11" s="26">
        <v>0.20799999999999999</v>
      </c>
      <c r="K11" s="26">
        <v>0.19600000000000001</v>
      </c>
      <c r="L11" s="26">
        <v>0.22900000000000001</v>
      </c>
      <c r="M11" s="26">
        <v>0.219</v>
      </c>
      <c r="N11" s="26">
        <v>0.21299999999999999</v>
      </c>
      <c r="O11" s="26">
        <v>1.794</v>
      </c>
      <c r="P11" s="26">
        <v>0.55000000000000004</v>
      </c>
      <c r="Q11" s="26">
        <v>1.996</v>
      </c>
      <c r="R11" s="28">
        <v>1.536</v>
      </c>
      <c r="S11" s="26">
        <v>0.72599999999999998</v>
      </c>
      <c r="T11" s="28">
        <v>0.129</v>
      </c>
      <c r="U11" s="28">
        <v>0.35699999999999998</v>
      </c>
      <c r="V11" s="28">
        <v>0.48099999999999998</v>
      </c>
      <c r="W11" s="26">
        <v>1.367</v>
      </c>
      <c r="X11" s="26">
        <v>0.20499999999999999</v>
      </c>
      <c r="Y11" s="26">
        <v>0.64700000000000002</v>
      </c>
      <c r="Z11" s="26">
        <v>0.71399999999999997</v>
      </c>
      <c r="AA11" s="26">
        <v>0.313</v>
      </c>
      <c r="AB11" s="26">
        <v>0.16600000000000001</v>
      </c>
      <c r="AC11" s="28">
        <v>1.893</v>
      </c>
      <c r="AD11" s="28">
        <v>0.72099999999999997</v>
      </c>
      <c r="AE11" s="28">
        <v>0.77500000000000002</v>
      </c>
      <c r="AF11" s="28">
        <v>2.258</v>
      </c>
      <c r="AG11" s="26">
        <v>1.5129999999999999</v>
      </c>
      <c r="AH11" s="26">
        <v>1.212</v>
      </c>
      <c r="AI11" s="26">
        <v>1.909</v>
      </c>
      <c r="AJ11" s="26">
        <v>0.79</v>
      </c>
      <c r="AK11" s="26">
        <v>1.347</v>
      </c>
      <c r="AL11" s="26">
        <v>0.20599999999999999</v>
      </c>
      <c r="AM11" s="26">
        <v>0.502</v>
      </c>
      <c r="AN11" s="26">
        <v>1.869</v>
      </c>
      <c r="AO11" s="26">
        <v>7.6999999999999999E-2</v>
      </c>
      <c r="AP11" s="26">
        <v>0.20599999999999999</v>
      </c>
      <c r="AQ11" s="26">
        <v>0.54200000000000004</v>
      </c>
      <c r="AR11" s="26">
        <v>0.504</v>
      </c>
      <c r="AS11" s="28">
        <v>0.41499999999999998</v>
      </c>
      <c r="AT11" s="28">
        <v>0.876</v>
      </c>
      <c r="AU11" s="28">
        <v>0.80600000000000005</v>
      </c>
      <c r="AV11" s="26">
        <v>0.80700000000000005</v>
      </c>
      <c r="AW11" s="26">
        <v>0.75600000000000001</v>
      </c>
      <c r="AX11" s="26">
        <v>0.76900000000000002</v>
      </c>
      <c r="AY11" s="26">
        <v>0.108</v>
      </c>
      <c r="AZ11" s="26">
        <v>0.45300000000000001</v>
      </c>
      <c r="BA11" s="26">
        <v>0.98</v>
      </c>
      <c r="BB11" s="26">
        <v>0.46</v>
      </c>
      <c r="BC11" s="26">
        <v>0.13</v>
      </c>
      <c r="BD11" s="26">
        <v>0.38</v>
      </c>
      <c r="BE11" s="28">
        <v>0.86099999999999999</v>
      </c>
      <c r="BF11" s="28">
        <v>1.0129999999999999</v>
      </c>
      <c r="BG11" s="28">
        <v>0.61899999999999999</v>
      </c>
      <c r="BH11" s="28">
        <v>0.64300000000000002</v>
      </c>
      <c r="BI11" s="28">
        <v>0.59199999999999997</v>
      </c>
      <c r="BJ11" s="28">
        <v>0.72899999999999998</v>
      </c>
      <c r="BK11" s="28">
        <v>0.69</v>
      </c>
      <c r="BL11" s="26">
        <v>0.56499999999999995</v>
      </c>
      <c r="BM11" s="26">
        <v>0.88500000000000001</v>
      </c>
      <c r="BN11" s="26">
        <v>0.49</v>
      </c>
      <c r="BO11" s="26">
        <v>0.24</v>
      </c>
      <c r="BP11" s="28">
        <v>0.14299999999999999</v>
      </c>
      <c r="BQ11" s="28">
        <v>0.158</v>
      </c>
      <c r="BR11" s="28">
        <v>0.76500000000000001</v>
      </c>
      <c r="BS11" s="28">
        <v>0.81599999999999995</v>
      </c>
      <c r="BT11" s="28">
        <v>0.77700000000000002</v>
      </c>
      <c r="BU11" s="26">
        <v>0.74399999999999999</v>
      </c>
      <c r="BV11" s="28">
        <v>0.70499999999999996</v>
      </c>
      <c r="BW11" s="26">
        <v>0.39500000000000002</v>
      </c>
      <c r="BX11" s="28">
        <v>0.86799999999999999</v>
      </c>
      <c r="BY11" s="28">
        <v>1.125</v>
      </c>
      <c r="BZ11" s="28">
        <v>0.499</v>
      </c>
      <c r="CA11" s="26">
        <v>0.60599999999999998</v>
      </c>
      <c r="CB11" s="26">
        <v>0.41299999999999998</v>
      </c>
      <c r="CC11" s="28">
        <v>0.88500000000000001</v>
      </c>
      <c r="CD11" s="26">
        <v>1.7010000000000001</v>
      </c>
      <c r="CE11" s="28">
        <v>0.83599999999999997</v>
      </c>
      <c r="CF11" s="26">
        <v>0.81499999999999995</v>
      </c>
      <c r="CG11" s="28">
        <v>1.548</v>
      </c>
      <c r="CH11" s="26">
        <v>0.91500000000000004</v>
      </c>
      <c r="CI11" s="28">
        <v>0.91700000000000004</v>
      </c>
    </row>
    <row r="12" spans="1:166" ht="14.25" x14ac:dyDescent="0.2">
      <c r="A12" s="5" t="s">
        <v>139</v>
      </c>
      <c r="B12" s="26">
        <v>2.266</v>
      </c>
      <c r="C12" s="26">
        <v>1.635</v>
      </c>
      <c r="D12" s="26">
        <v>1.6619999999999999</v>
      </c>
      <c r="E12" s="26">
        <v>2.1360000000000001</v>
      </c>
      <c r="F12" s="26">
        <v>2.0150000000000001</v>
      </c>
      <c r="G12" s="26">
        <v>1.867</v>
      </c>
      <c r="H12" s="26">
        <v>1.923</v>
      </c>
      <c r="I12" s="26">
        <v>1.875</v>
      </c>
      <c r="J12" s="26">
        <v>1.954</v>
      </c>
      <c r="K12" s="26">
        <v>1.6779999999999999</v>
      </c>
      <c r="L12" s="26">
        <v>1.8180000000000001</v>
      </c>
      <c r="M12" s="26">
        <v>1.8839999999999999</v>
      </c>
      <c r="N12" s="26">
        <v>1.966</v>
      </c>
      <c r="O12" s="26">
        <v>1.466</v>
      </c>
      <c r="P12" s="26">
        <v>2.35</v>
      </c>
      <c r="Q12" s="26">
        <v>1.802</v>
      </c>
      <c r="R12" s="28">
        <v>1.494</v>
      </c>
      <c r="S12" s="26">
        <v>1.7490000000000001</v>
      </c>
      <c r="T12" s="28">
        <v>2.319</v>
      </c>
      <c r="U12" s="28">
        <v>2.004</v>
      </c>
      <c r="V12" s="28">
        <v>2.15</v>
      </c>
      <c r="W12" s="26">
        <v>1.8129999999999999</v>
      </c>
      <c r="X12" s="26">
        <v>1.702</v>
      </c>
      <c r="Y12" s="26">
        <v>2.0920000000000001</v>
      </c>
      <c r="Z12" s="26">
        <v>2.1219999999999999</v>
      </c>
      <c r="AA12" s="26">
        <v>2.3119999999999998</v>
      </c>
      <c r="AB12" s="26">
        <v>1.6990000000000001</v>
      </c>
      <c r="AC12" s="28">
        <v>1.9259999999999999</v>
      </c>
      <c r="AD12" s="28">
        <v>2.5209999999999999</v>
      </c>
      <c r="AE12" s="28">
        <v>2.5230000000000001</v>
      </c>
      <c r="AF12" s="28">
        <v>1.9039999999999999</v>
      </c>
      <c r="AG12" s="26">
        <v>2.1789999999999998</v>
      </c>
      <c r="AH12" s="26">
        <v>2.3730000000000002</v>
      </c>
      <c r="AI12" s="26">
        <v>1.8720000000000001</v>
      </c>
      <c r="AJ12" s="26">
        <v>2.016</v>
      </c>
      <c r="AK12" s="26">
        <v>2.1110000000000002</v>
      </c>
      <c r="AL12" s="26">
        <v>1.9590000000000001</v>
      </c>
      <c r="AM12" s="26">
        <v>2.016</v>
      </c>
      <c r="AN12" s="26">
        <v>1.6859999999999999</v>
      </c>
      <c r="AO12" s="26">
        <v>1.3240000000000001</v>
      </c>
      <c r="AP12" s="26">
        <v>1.6879999999999999</v>
      </c>
      <c r="AQ12" s="26">
        <v>2.0990000000000002</v>
      </c>
      <c r="AR12" s="26">
        <v>2.0390000000000001</v>
      </c>
      <c r="AS12" s="28">
        <v>2.052</v>
      </c>
      <c r="AT12" s="28">
        <v>2.1309999999999998</v>
      </c>
      <c r="AU12" s="28">
        <v>1.95</v>
      </c>
      <c r="AV12" s="26">
        <v>1.8759999999999999</v>
      </c>
      <c r="AW12" s="26">
        <v>1.9650000000000001</v>
      </c>
      <c r="AX12" s="26">
        <v>1.8220000000000001</v>
      </c>
      <c r="AY12" s="26">
        <v>1.5329999999999999</v>
      </c>
      <c r="AZ12" s="26">
        <v>1.585</v>
      </c>
      <c r="BA12" s="26">
        <v>1.8740000000000001</v>
      </c>
      <c r="BB12" s="26">
        <v>1.9119999999999999</v>
      </c>
      <c r="BC12" s="26">
        <v>1.5620000000000001</v>
      </c>
      <c r="BD12" s="26">
        <v>1.8260000000000001</v>
      </c>
      <c r="BE12" s="28">
        <v>2.0049999999999999</v>
      </c>
      <c r="BF12" s="28">
        <v>2.2730000000000001</v>
      </c>
      <c r="BG12" s="28">
        <v>2.5819999999999999</v>
      </c>
      <c r="BH12" s="28">
        <v>2.3959999999999999</v>
      </c>
      <c r="BI12" s="28">
        <v>2.7330000000000001</v>
      </c>
      <c r="BJ12" s="28">
        <v>2.7029999999999998</v>
      </c>
      <c r="BK12" s="28">
        <v>2.637</v>
      </c>
      <c r="BL12" s="26">
        <v>1.48</v>
      </c>
      <c r="BM12" s="26">
        <v>2.3559999999999999</v>
      </c>
      <c r="BN12" s="26">
        <v>2.5550000000000002</v>
      </c>
      <c r="BO12" s="26">
        <v>2.2919999999999998</v>
      </c>
      <c r="BP12" s="28">
        <v>2.2309999999999999</v>
      </c>
      <c r="BQ12" s="28">
        <v>2.5219999999999998</v>
      </c>
      <c r="BR12" s="28">
        <v>2.3530000000000002</v>
      </c>
      <c r="BS12" s="28">
        <v>2.35</v>
      </c>
      <c r="BT12" s="28">
        <v>2.657</v>
      </c>
      <c r="BU12" s="26">
        <v>2.1360000000000001</v>
      </c>
      <c r="BV12" s="28">
        <v>2.3199999999999998</v>
      </c>
      <c r="BW12" s="26">
        <v>2.4820000000000002</v>
      </c>
      <c r="BX12" s="28">
        <v>2.1850000000000001</v>
      </c>
      <c r="BY12" s="28">
        <v>2.3439999999999999</v>
      </c>
      <c r="BZ12" s="28">
        <v>2.4129999999999998</v>
      </c>
      <c r="CA12" s="26">
        <v>2.2210000000000001</v>
      </c>
      <c r="CB12" s="26">
        <v>2.7749999999999999</v>
      </c>
      <c r="CC12" s="28">
        <v>2.56</v>
      </c>
      <c r="CD12" s="26">
        <v>2.1019999999999999</v>
      </c>
      <c r="CE12" s="28">
        <v>2.6019999999999999</v>
      </c>
      <c r="CF12" s="26">
        <v>2.3050000000000002</v>
      </c>
      <c r="CG12" s="28">
        <v>1.881</v>
      </c>
      <c r="CH12" s="26">
        <v>2.3050000000000002</v>
      </c>
      <c r="CI12" s="28">
        <v>2.5680000000000001</v>
      </c>
    </row>
    <row r="13" spans="1:166" ht="14.25" x14ac:dyDescent="0.2">
      <c r="A13" s="5" t="s">
        <v>140</v>
      </c>
      <c r="B13" s="26">
        <v>4.2000000000000003E-2</v>
      </c>
      <c r="C13" s="26">
        <v>1.2999999999999999E-2</v>
      </c>
      <c r="D13" s="26">
        <v>3.2000000000000001E-2</v>
      </c>
      <c r="E13" s="26">
        <v>2.3E-2</v>
      </c>
      <c r="F13" s="26">
        <v>2.5000000000000001E-2</v>
      </c>
      <c r="G13" s="26">
        <v>1.9E-2</v>
      </c>
      <c r="H13" s="26">
        <v>3.9E-2</v>
      </c>
      <c r="I13" s="26">
        <v>4.1000000000000002E-2</v>
      </c>
      <c r="J13" s="26">
        <v>3.2000000000000001E-2</v>
      </c>
      <c r="K13" s="26">
        <v>2.3E-2</v>
      </c>
      <c r="L13" s="26">
        <v>2.9000000000000001E-2</v>
      </c>
      <c r="M13" s="26">
        <v>4.3999999999999997E-2</v>
      </c>
      <c r="N13" s="26">
        <v>0.05</v>
      </c>
      <c r="O13" s="26">
        <v>1E-3</v>
      </c>
      <c r="P13" s="26">
        <v>1.7999999999999999E-2</v>
      </c>
      <c r="Q13" s="26">
        <v>0.04</v>
      </c>
      <c r="R13" s="28">
        <v>2.5000000000000001E-2</v>
      </c>
      <c r="S13" s="26">
        <v>3.6999999999999998E-2</v>
      </c>
      <c r="T13" s="28">
        <v>0.04</v>
      </c>
      <c r="U13" s="28">
        <v>5.7000000000000002E-2</v>
      </c>
      <c r="V13" s="28">
        <v>4.2999999999999997E-2</v>
      </c>
      <c r="W13" s="26">
        <v>2.1000000000000001E-2</v>
      </c>
      <c r="X13" s="26">
        <v>3.0000000000000001E-3</v>
      </c>
      <c r="Y13" s="26">
        <v>1.2999999999999999E-2</v>
      </c>
      <c r="Z13" s="26">
        <v>3.4000000000000002E-2</v>
      </c>
      <c r="AA13" s="26">
        <v>1.4999999999999999E-2</v>
      </c>
      <c r="AB13" s="26">
        <v>0.03</v>
      </c>
      <c r="AC13" s="28">
        <v>0.05</v>
      </c>
      <c r="AD13" s="28">
        <v>4.8000000000000001E-2</v>
      </c>
      <c r="AE13" s="28">
        <v>3.4000000000000002E-2</v>
      </c>
      <c r="AF13" s="28">
        <v>4.7E-2</v>
      </c>
      <c r="AG13" s="26">
        <v>3.2000000000000001E-2</v>
      </c>
      <c r="AH13" s="26">
        <v>2.8000000000000001E-2</v>
      </c>
      <c r="AI13" s="26">
        <v>8.0000000000000002E-3</v>
      </c>
      <c r="AJ13" s="26">
        <v>2.5000000000000001E-2</v>
      </c>
      <c r="AK13" s="26">
        <v>3.6999999999999998E-2</v>
      </c>
      <c r="AL13" s="26">
        <v>2.4E-2</v>
      </c>
      <c r="AM13" s="26">
        <v>3.3000000000000002E-2</v>
      </c>
      <c r="AN13" s="26">
        <v>3.3000000000000002E-2</v>
      </c>
      <c r="AO13" s="26">
        <v>2.1000000000000001E-2</v>
      </c>
      <c r="AP13" s="26">
        <v>3.1E-2</v>
      </c>
      <c r="AQ13" s="26">
        <v>4.4999999999999998E-2</v>
      </c>
      <c r="AR13" s="26">
        <v>3.5999999999999997E-2</v>
      </c>
      <c r="AS13" s="28">
        <v>4.3999999999999997E-2</v>
      </c>
      <c r="AT13" s="28">
        <v>3.9E-2</v>
      </c>
      <c r="AU13" s="28">
        <v>0.06</v>
      </c>
      <c r="AV13" s="26">
        <v>3.0000000000000001E-3</v>
      </c>
      <c r="AW13" s="26">
        <v>1.6E-2</v>
      </c>
      <c r="AX13" s="26">
        <v>1.6E-2</v>
      </c>
      <c r="AY13" s="26" t="s">
        <v>134</v>
      </c>
      <c r="AZ13" s="26">
        <v>2.1999999999999999E-2</v>
      </c>
      <c r="BA13" s="26">
        <v>2.8000000000000001E-2</v>
      </c>
      <c r="BB13" s="26">
        <v>5.2999999999999999E-2</v>
      </c>
      <c r="BC13" s="26" t="s">
        <v>134</v>
      </c>
      <c r="BD13" s="26">
        <v>4.0000000000000001E-3</v>
      </c>
      <c r="BE13" s="28">
        <v>1.2999999999999999E-2</v>
      </c>
      <c r="BF13" s="28">
        <v>1.6E-2</v>
      </c>
      <c r="BG13" s="28">
        <v>2.1000000000000001E-2</v>
      </c>
      <c r="BH13" s="28">
        <v>2.5999999999999999E-2</v>
      </c>
      <c r="BI13" s="28">
        <v>2.3E-2</v>
      </c>
      <c r="BJ13" s="28">
        <v>2.9000000000000001E-2</v>
      </c>
      <c r="BK13" s="28">
        <v>2.5000000000000001E-2</v>
      </c>
      <c r="BL13" s="26">
        <v>7.0000000000000001E-3</v>
      </c>
      <c r="BM13" s="26">
        <v>4.2999999999999997E-2</v>
      </c>
      <c r="BN13" s="26">
        <v>8.9999999999999993E-3</v>
      </c>
      <c r="BO13" s="26">
        <v>2.7E-2</v>
      </c>
      <c r="BP13" s="28">
        <v>0.02</v>
      </c>
      <c r="BQ13" s="28">
        <v>5.3999999999999999E-2</v>
      </c>
      <c r="BR13" s="28">
        <v>3.2000000000000001E-2</v>
      </c>
      <c r="BS13" s="28">
        <v>2.4E-2</v>
      </c>
      <c r="BT13" s="28">
        <v>4.7E-2</v>
      </c>
      <c r="BU13" s="26">
        <v>0.04</v>
      </c>
      <c r="BV13" s="28">
        <v>2.5999999999999999E-2</v>
      </c>
      <c r="BW13" s="26">
        <v>2.5000000000000001E-2</v>
      </c>
      <c r="BX13" s="28">
        <v>2.3E-2</v>
      </c>
      <c r="BY13" s="28">
        <v>2.4E-2</v>
      </c>
      <c r="BZ13" s="28">
        <v>1.9E-2</v>
      </c>
      <c r="CA13" s="26">
        <v>3.9E-2</v>
      </c>
      <c r="CB13" s="26">
        <v>3.6999999999999998E-2</v>
      </c>
      <c r="CC13" s="28">
        <v>3.7999999999999999E-2</v>
      </c>
      <c r="CD13" s="26">
        <v>6.0999999999999999E-2</v>
      </c>
      <c r="CE13" s="28">
        <v>0.04</v>
      </c>
      <c r="CF13" s="26">
        <v>5.3999999999999999E-2</v>
      </c>
      <c r="CG13" s="28">
        <v>4.3999999999999997E-2</v>
      </c>
      <c r="CH13" s="26">
        <v>3.3000000000000002E-2</v>
      </c>
      <c r="CI13" s="28">
        <v>3.1E-2</v>
      </c>
    </row>
    <row r="14" spans="1:166" ht="12.75" x14ac:dyDescent="0.2">
      <c r="A14" s="5" t="s">
        <v>34</v>
      </c>
      <c r="B14" s="26" t="s">
        <v>134</v>
      </c>
      <c r="C14" s="26">
        <v>0.192</v>
      </c>
      <c r="D14" s="26" t="s">
        <v>134</v>
      </c>
      <c r="E14" s="26">
        <v>4.0000000000000001E-3</v>
      </c>
      <c r="F14" s="26" t="s">
        <v>134</v>
      </c>
      <c r="G14" s="26">
        <v>1.4999999999999999E-2</v>
      </c>
      <c r="H14" s="26">
        <v>0.47299999999999998</v>
      </c>
      <c r="I14" s="26">
        <v>0.52100000000000002</v>
      </c>
      <c r="J14" s="26">
        <v>0.42599999999999999</v>
      </c>
      <c r="K14" s="26">
        <v>0.108</v>
      </c>
      <c r="L14" s="26">
        <v>0.40500000000000003</v>
      </c>
      <c r="M14" s="26">
        <v>0.53700000000000003</v>
      </c>
      <c r="N14" s="26">
        <v>0.45500000000000002</v>
      </c>
      <c r="O14" s="26">
        <v>0.58399999999999996</v>
      </c>
      <c r="P14" s="26" t="s">
        <v>134</v>
      </c>
      <c r="Q14" s="26">
        <v>0.64600000000000002</v>
      </c>
      <c r="R14" s="28">
        <v>0.46300000000000002</v>
      </c>
      <c r="S14" s="26">
        <v>0.26800000000000002</v>
      </c>
      <c r="T14" s="28">
        <v>0.41199999999999998</v>
      </c>
      <c r="U14" s="28">
        <v>0.20300000000000001</v>
      </c>
      <c r="V14" s="28">
        <v>6.2E-2</v>
      </c>
      <c r="W14" s="26" t="s">
        <v>134</v>
      </c>
      <c r="X14" s="26">
        <v>0.112</v>
      </c>
      <c r="Y14" s="26" t="s">
        <v>134</v>
      </c>
      <c r="Z14" s="26">
        <v>0.79900000000000004</v>
      </c>
      <c r="AA14" s="26">
        <v>8.4000000000000005E-2</v>
      </c>
      <c r="AB14" s="26">
        <v>2.8000000000000001E-2</v>
      </c>
      <c r="AC14" s="28">
        <v>7.1999999999999995E-2</v>
      </c>
      <c r="AD14" s="28">
        <v>1.4E-2</v>
      </c>
      <c r="AE14" s="28">
        <v>5.1999999999999998E-2</v>
      </c>
      <c r="AF14" s="26" t="s">
        <v>134</v>
      </c>
      <c r="AG14" s="26">
        <v>0.72399999999999998</v>
      </c>
      <c r="AH14" s="26">
        <v>8.4000000000000005E-2</v>
      </c>
      <c r="AI14" s="26">
        <v>0.41099999999999998</v>
      </c>
      <c r="AJ14" s="26">
        <v>0.14499999999999999</v>
      </c>
      <c r="AK14" s="26">
        <v>0.50600000000000001</v>
      </c>
      <c r="AL14" s="26">
        <v>0.33700000000000002</v>
      </c>
      <c r="AM14" s="26">
        <v>0.39600000000000002</v>
      </c>
      <c r="AN14" s="26">
        <v>0.42099999999999999</v>
      </c>
      <c r="AO14" s="26">
        <v>0.73199999999999998</v>
      </c>
      <c r="AP14" s="26">
        <v>2.9000000000000001E-2</v>
      </c>
      <c r="AQ14" s="26">
        <v>0.308</v>
      </c>
      <c r="AR14" s="26">
        <v>8.5000000000000006E-2</v>
      </c>
      <c r="AS14" s="28">
        <v>1.2999999999999999E-2</v>
      </c>
      <c r="AT14" s="28">
        <v>6.9000000000000006E-2</v>
      </c>
      <c r="AU14" s="28">
        <v>1.6E-2</v>
      </c>
      <c r="AV14" s="26">
        <v>0.51300000000000001</v>
      </c>
      <c r="AW14" s="26">
        <v>0.15</v>
      </c>
      <c r="AX14" s="26">
        <v>0.32800000000000001</v>
      </c>
      <c r="AY14" s="26">
        <v>0.28999999999999998</v>
      </c>
      <c r="AZ14" s="26">
        <v>0.29699999999999999</v>
      </c>
      <c r="BA14" s="26">
        <v>0.19600000000000001</v>
      </c>
      <c r="BB14" s="26">
        <v>0.14000000000000001</v>
      </c>
      <c r="BC14" s="26">
        <v>0.22900000000000001</v>
      </c>
      <c r="BD14" s="26">
        <v>0.22900000000000001</v>
      </c>
      <c r="BE14" s="28">
        <v>0.20100000000000001</v>
      </c>
      <c r="BF14" s="28">
        <v>0.17899999999999999</v>
      </c>
      <c r="BG14" s="28">
        <v>0.251</v>
      </c>
      <c r="BH14" s="28">
        <v>0.11799999999999999</v>
      </c>
      <c r="BI14" s="28">
        <v>0.19400000000000001</v>
      </c>
      <c r="BJ14" s="28">
        <v>0.216</v>
      </c>
      <c r="BK14" s="28">
        <v>8.3000000000000004E-2</v>
      </c>
      <c r="BL14" s="26" t="s">
        <v>134</v>
      </c>
      <c r="BM14" s="26">
        <v>0.221</v>
      </c>
      <c r="BN14" s="26">
        <v>8.3000000000000004E-2</v>
      </c>
      <c r="BO14" s="26">
        <v>8.7999999999999995E-2</v>
      </c>
      <c r="BP14" s="28">
        <v>8.6999999999999994E-2</v>
      </c>
      <c r="BQ14" s="28">
        <v>0.224</v>
      </c>
      <c r="BR14" s="28">
        <v>0.109</v>
      </c>
      <c r="BS14" s="28">
        <v>0.13500000000000001</v>
      </c>
      <c r="BT14" s="28">
        <v>2.9000000000000001E-2</v>
      </c>
      <c r="BU14" s="26">
        <v>0.14499999999999999</v>
      </c>
      <c r="BV14" s="28">
        <v>0.14899999999999999</v>
      </c>
      <c r="BW14" s="26" t="s">
        <v>134</v>
      </c>
      <c r="BX14" s="28">
        <v>0.10100000000000001</v>
      </c>
      <c r="BY14" s="28">
        <v>0.22500000000000001</v>
      </c>
      <c r="BZ14" s="28">
        <v>0.23100000000000001</v>
      </c>
      <c r="CA14" s="26">
        <v>0.19500000000000001</v>
      </c>
      <c r="CB14" s="26">
        <v>0.38800000000000001</v>
      </c>
      <c r="CC14" s="28">
        <v>0.20799999999999999</v>
      </c>
      <c r="CD14" s="26">
        <v>0.13800000000000001</v>
      </c>
      <c r="CE14" s="28">
        <v>0.36199999999999999</v>
      </c>
      <c r="CF14" s="26">
        <v>0.58899999999999997</v>
      </c>
      <c r="CG14" s="28">
        <v>0.109</v>
      </c>
      <c r="CH14" s="26">
        <v>0.36599999999999999</v>
      </c>
      <c r="CI14" s="28">
        <v>0.42699999999999999</v>
      </c>
    </row>
    <row r="15" spans="1:166" ht="12.75" x14ac:dyDescent="0.2">
      <c r="A15" s="5" t="s">
        <v>35</v>
      </c>
      <c r="B15" s="26" t="s">
        <v>134</v>
      </c>
      <c r="C15" s="26">
        <v>8.0000000000000002E-3</v>
      </c>
      <c r="D15" s="26" t="s">
        <v>134</v>
      </c>
      <c r="E15" s="26">
        <v>1E-3</v>
      </c>
      <c r="F15" s="26" t="s">
        <v>134</v>
      </c>
      <c r="G15" s="26">
        <v>1.1999999999999999E-3</v>
      </c>
      <c r="H15" s="26">
        <v>6.0000000000000001E-3</v>
      </c>
      <c r="I15" s="26">
        <v>2E-3</v>
      </c>
      <c r="J15" s="26">
        <v>1E-3</v>
      </c>
      <c r="K15" s="26">
        <v>1.2999999999999999E-2</v>
      </c>
      <c r="L15" s="26">
        <v>8.0000000000000002E-3</v>
      </c>
      <c r="M15" s="26" t="s">
        <v>134</v>
      </c>
      <c r="N15" s="26">
        <v>3.0000000000000001E-3</v>
      </c>
      <c r="O15" s="26">
        <v>5.8000000000000003E-2</v>
      </c>
      <c r="P15" s="26" t="s">
        <v>134</v>
      </c>
      <c r="Q15" s="26" t="s">
        <v>134</v>
      </c>
      <c r="R15" s="28">
        <v>1E-3</v>
      </c>
      <c r="S15" s="26" t="s">
        <v>134</v>
      </c>
      <c r="T15" s="28">
        <v>1.0999999999999999E-2</v>
      </c>
      <c r="U15" s="28">
        <v>1.2E-2</v>
      </c>
      <c r="V15" s="28">
        <v>1.0999999999999999E-2</v>
      </c>
      <c r="W15" s="26" t="s">
        <v>134</v>
      </c>
      <c r="X15" s="26">
        <v>6.0000000000000001E-3</v>
      </c>
      <c r="Y15" s="26">
        <v>1.0999999999999999E-2</v>
      </c>
      <c r="Z15" s="26">
        <v>7.0000000000000001E-3</v>
      </c>
      <c r="AA15" s="26">
        <v>4.0000000000000001E-3</v>
      </c>
      <c r="AB15" s="26" t="s">
        <v>134</v>
      </c>
      <c r="AC15" s="28">
        <v>1.2999999999999999E-2</v>
      </c>
      <c r="AD15" s="28">
        <v>1.2E-2</v>
      </c>
      <c r="AE15" s="28">
        <v>1.4E-2</v>
      </c>
      <c r="AF15" s="28">
        <v>1.2999999999999999E-2</v>
      </c>
      <c r="AG15" s="26">
        <v>7.0000000000000001E-3</v>
      </c>
      <c r="AH15" s="26">
        <v>1.4E-2</v>
      </c>
      <c r="AI15" s="26" t="s">
        <v>134</v>
      </c>
      <c r="AJ15" s="26">
        <v>5.0000000000000001E-3</v>
      </c>
      <c r="AK15" s="26">
        <v>1.2E-2</v>
      </c>
      <c r="AL15" s="26">
        <v>1E-3</v>
      </c>
      <c r="AM15" s="26">
        <v>4.0000000000000001E-3</v>
      </c>
      <c r="AN15" s="26">
        <v>5.0000000000000001E-3</v>
      </c>
      <c r="AO15" s="26" t="s">
        <v>134</v>
      </c>
      <c r="AP15" s="26">
        <v>1.6E-2</v>
      </c>
      <c r="AQ15" s="26">
        <v>5.0000000000000001E-3</v>
      </c>
      <c r="AR15" s="26">
        <v>1.0999999999999999E-2</v>
      </c>
      <c r="AS15" s="28">
        <v>8.0000000000000002E-3</v>
      </c>
      <c r="AT15" s="28">
        <v>1.6E-2</v>
      </c>
      <c r="AU15" s="28">
        <v>1.7000000000000001E-2</v>
      </c>
      <c r="AV15" s="26">
        <v>7.0000000000000001E-3</v>
      </c>
      <c r="AW15" s="26">
        <v>2E-3</v>
      </c>
      <c r="AX15" s="26">
        <v>1.2E-2</v>
      </c>
      <c r="AY15" s="26">
        <v>3.0000000000000001E-3</v>
      </c>
      <c r="AZ15" s="26" t="s">
        <v>134</v>
      </c>
      <c r="BA15" s="26" t="s">
        <v>134</v>
      </c>
      <c r="BB15" s="26">
        <v>7.0000000000000001E-3</v>
      </c>
      <c r="BC15" s="26" t="s">
        <v>134</v>
      </c>
      <c r="BD15" s="26" t="s">
        <v>134</v>
      </c>
      <c r="BE15" s="28">
        <v>1.0999999999999999E-2</v>
      </c>
      <c r="BF15" s="28">
        <v>1.2E-2</v>
      </c>
      <c r="BG15" s="28">
        <v>8.0000000000000002E-3</v>
      </c>
      <c r="BH15" s="28">
        <v>1.4999999999999999E-2</v>
      </c>
      <c r="BI15" s="28">
        <v>1.2999999999999999E-2</v>
      </c>
      <c r="BJ15" s="28">
        <v>1.2E-2</v>
      </c>
      <c r="BK15" s="28">
        <v>1.0999999999999999E-2</v>
      </c>
      <c r="BL15" s="26" t="s">
        <v>134</v>
      </c>
      <c r="BM15" s="26" t="s">
        <v>134</v>
      </c>
      <c r="BN15" s="26">
        <v>2E-3</v>
      </c>
      <c r="BO15" s="26">
        <v>1.7999999999999999E-2</v>
      </c>
      <c r="BP15" s="28">
        <v>5.0000000000000001E-3</v>
      </c>
      <c r="BQ15" s="28">
        <v>8.9999999999999993E-3</v>
      </c>
      <c r="BR15" s="28">
        <v>1.2E-2</v>
      </c>
      <c r="BS15" s="28">
        <v>1.2E-2</v>
      </c>
      <c r="BT15" s="28">
        <v>1.0999999999999999E-2</v>
      </c>
      <c r="BU15" s="26">
        <v>0.02</v>
      </c>
      <c r="BV15" s="26" t="s">
        <v>134</v>
      </c>
      <c r="BW15" s="26">
        <v>3.6999999999999998E-2</v>
      </c>
      <c r="BX15" s="28">
        <v>8.9999999999999993E-3</v>
      </c>
      <c r="BY15" s="28">
        <v>1.2E-2</v>
      </c>
      <c r="BZ15" s="28">
        <v>1.0999999999999999E-2</v>
      </c>
      <c r="CA15" s="26" t="s">
        <v>134</v>
      </c>
      <c r="CB15" s="26">
        <v>7.0000000000000001E-3</v>
      </c>
      <c r="CC15" s="28">
        <v>1.4E-2</v>
      </c>
      <c r="CD15" s="26">
        <v>1E-3</v>
      </c>
      <c r="CE15" s="28">
        <v>1.4999999999999999E-2</v>
      </c>
      <c r="CF15" s="26">
        <v>1.0999999999999999E-2</v>
      </c>
      <c r="CG15" s="28">
        <v>1.4E-2</v>
      </c>
      <c r="CH15" s="26">
        <v>1.2E-2</v>
      </c>
      <c r="CI15" s="28">
        <v>1.4999999999999999E-2</v>
      </c>
    </row>
    <row r="16" spans="1:166" ht="14.25" x14ac:dyDescent="0.2">
      <c r="A16" s="5" t="s">
        <v>141</v>
      </c>
      <c r="B16" s="26">
        <v>10.13267759876984</v>
      </c>
      <c r="C16" s="26">
        <v>10.365922317882477</v>
      </c>
      <c r="D16" s="26">
        <v>10.369168827183051</v>
      </c>
      <c r="E16" s="26">
        <v>10.320965644989592</v>
      </c>
      <c r="F16" s="26">
        <v>10.253639569226255</v>
      </c>
      <c r="G16" s="26">
        <v>10.265974462042076</v>
      </c>
      <c r="H16" s="26">
        <v>10.149523016320643</v>
      </c>
      <c r="I16" s="26">
        <v>10.206369254220446</v>
      </c>
      <c r="J16" s="26">
        <v>10.099586461490349</v>
      </c>
      <c r="K16" s="26">
        <v>10.208575835665322</v>
      </c>
      <c r="L16" s="26">
        <v>10.083845159088355</v>
      </c>
      <c r="M16" s="26">
        <v>10.165591758016589</v>
      </c>
      <c r="N16" s="26">
        <v>10.147276956221027</v>
      </c>
      <c r="O16" s="26">
        <v>10.502802565337932</v>
      </c>
      <c r="P16" s="26">
        <v>10.430950540307386</v>
      </c>
      <c r="Q16" s="26">
        <v>10.365845701768533</v>
      </c>
      <c r="R16" s="28">
        <v>10.663</v>
      </c>
      <c r="S16" s="26">
        <v>10.667127207134634</v>
      </c>
      <c r="T16" s="26">
        <v>10.292107680313567</v>
      </c>
      <c r="U16" s="26">
        <v>10.347688126349331</v>
      </c>
      <c r="V16" s="26">
        <v>10.337549273962315</v>
      </c>
      <c r="W16" s="26">
        <v>10.612490512310949</v>
      </c>
      <c r="X16" s="26">
        <v>10.466456033529751</v>
      </c>
      <c r="Y16" s="26">
        <v>10.449629078600719</v>
      </c>
      <c r="Z16" s="26">
        <v>10.913142713432368</v>
      </c>
      <c r="AA16" s="26">
        <v>10.414688560640824</v>
      </c>
      <c r="AB16" s="26">
        <v>10.559256058787495</v>
      </c>
      <c r="AC16" s="26">
        <v>10.545056700034815</v>
      </c>
      <c r="AD16" s="26">
        <v>10.395196627662393</v>
      </c>
      <c r="AE16" s="26">
        <v>10.473124544011586</v>
      </c>
      <c r="AF16" s="28">
        <v>10.468999999999999</v>
      </c>
      <c r="AG16" s="26">
        <v>10.287553132584737</v>
      </c>
      <c r="AH16" s="26">
        <v>10.322609074263756</v>
      </c>
      <c r="AI16" s="26">
        <v>10.583368078485741</v>
      </c>
      <c r="AJ16" s="26">
        <v>10.547261600839123</v>
      </c>
      <c r="AK16" s="26">
        <v>10.309414525210824</v>
      </c>
      <c r="AL16" s="26">
        <v>10.637707928695159</v>
      </c>
      <c r="AM16" s="26">
        <v>10.439355218568508</v>
      </c>
      <c r="AN16" s="26">
        <v>10.323323663203515</v>
      </c>
      <c r="AO16" s="26">
        <v>10.624946315960775</v>
      </c>
      <c r="AP16" s="26">
        <v>10.836503313393163</v>
      </c>
      <c r="AQ16" s="26">
        <v>10.359391558056311</v>
      </c>
      <c r="AR16" s="26">
        <v>10.545951239139855</v>
      </c>
      <c r="AS16" s="26">
        <v>10.410318169737492</v>
      </c>
      <c r="AT16" s="26">
        <v>10.413637798285324</v>
      </c>
      <c r="AU16" s="26">
        <v>10.559028207287506</v>
      </c>
      <c r="AV16" s="26">
        <v>10.590473115705787</v>
      </c>
      <c r="AW16" s="26">
        <v>10.737339111133842</v>
      </c>
      <c r="AX16" s="26">
        <v>10.696093806840199</v>
      </c>
      <c r="AY16" s="26">
        <v>10.47509839735149</v>
      </c>
      <c r="AZ16" s="26">
        <v>10.67734790628721</v>
      </c>
      <c r="BA16" s="26">
        <v>10.472245852063679</v>
      </c>
      <c r="BB16" s="26">
        <v>10.399128416372879</v>
      </c>
      <c r="BC16" s="26">
        <v>10.677842934883005</v>
      </c>
      <c r="BD16" s="26">
        <v>10.594272178151892</v>
      </c>
      <c r="BE16" s="26">
        <v>10.510074289051611</v>
      </c>
      <c r="BF16" s="26">
        <v>10.564226511907989</v>
      </c>
      <c r="BG16" s="26">
        <v>10.610981676012539</v>
      </c>
      <c r="BH16" s="26">
        <v>10.602553110503363</v>
      </c>
      <c r="BI16" s="26">
        <v>10.480985218392133</v>
      </c>
      <c r="BJ16" s="26">
        <v>10.373431135095032</v>
      </c>
      <c r="BK16" s="26">
        <v>10.368536449579757</v>
      </c>
      <c r="BL16" s="26">
        <v>10.709778869931249</v>
      </c>
      <c r="BM16" s="26">
        <v>10.411541918440578</v>
      </c>
      <c r="BN16" s="26">
        <v>10.486760020039485</v>
      </c>
      <c r="BO16" s="26">
        <v>10.752139619610595</v>
      </c>
      <c r="BP16" s="28">
        <v>10.736000000000001</v>
      </c>
      <c r="BQ16" s="26">
        <v>10.489865592096949</v>
      </c>
      <c r="BR16" s="26">
        <v>10.68979491449932</v>
      </c>
      <c r="BS16" s="26">
        <v>10.577572615635182</v>
      </c>
      <c r="BT16" s="26">
        <v>10.509173361309722</v>
      </c>
      <c r="BU16" s="26">
        <v>10.625067328328221</v>
      </c>
      <c r="BV16" s="28">
        <v>10.874000000000001</v>
      </c>
      <c r="BW16" s="26">
        <v>10.474697438286372</v>
      </c>
      <c r="BX16" s="26">
        <v>10.536350158971278</v>
      </c>
      <c r="BY16" s="26">
        <v>10.548215647430613</v>
      </c>
      <c r="BZ16" s="26">
        <v>10.560898737664228</v>
      </c>
      <c r="CA16" s="26">
        <v>10.338668647999814</v>
      </c>
      <c r="CB16" s="26">
        <v>10.293740230507007</v>
      </c>
      <c r="CC16" s="26">
        <v>10.351865726434651</v>
      </c>
      <c r="CD16" s="26">
        <v>10.234801166673565</v>
      </c>
      <c r="CE16" s="26">
        <v>10.370518944571536</v>
      </c>
      <c r="CF16" s="26">
        <v>10.474519789380183</v>
      </c>
      <c r="CG16" s="26">
        <v>10.570386418328297</v>
      </c>
      <c r="CH16" s="26">
        <v>10.517722895629943</v>
      </c>
      <c r="CI16" s="26">
        <v>10.33625431182378</v>
      </c>
    </row>
    <row r="17" spans="1:87" ht="14.25" x14ac:dyDescent="0.2">
      <c r="A17" s="5" t="s">
        <v>142</v>
      </c>
      <c r="B17" s="26">
        <v>3.2890000000000001</v>
      </c>
      <c r="C17" s="26">
        <v>3.0979999999999999</v>
      </c>
      <c r="D17" s="26">
        <v>3.1829999999999998</v>
      </c>
      <c r="E17" s="26">
        <v>3.3130000000000002</v>
      </c>
      <c r="F17" s="26">
        <v>3.2719999999999998</v>
      </c>
      <c r="G17" s="26">
        <v>3.214</v>
      </c>
      <c r="H17" s="26">
        <v>3.004</v>
      </c>
      <c r="I17" s="26">
        <v>2.9809999999999999</v>
      </c>
      <c r="J17" s="26">
        <v>3.0190000000000001</v>
      </c>
      <c r="K17" s="26">
        <v>3.1110000000000002</v>
      </c>
      <c r="L17" s="26">
        <v>2.9860000000000002</v>
      </c>
      <c r="M17" s="26">
        <v>2.9670000000000001</v>
      </c>
      <c r="N17" s="26">
        <v>3.0249999999999999</v>
      </c>
      <c r="O17" s="26">
        <v>3.141</v>
      </c>
      <c r="P17" s="26">
        <v>3.4740000000000002</v>
      </c>
      <c r="Q17" s="26">
        <v>3.2280000000000002</v>
      </c>
      <c r="R17" s="28">
        <v>3.2250000000000001</v>
      </c>
      <c r="S17" s="26">
        <v>3.2709999999999999</v>
      </c>
      <c r="T17" s="26">
        <v>3.1680000000000001</v>
      </c>
      <c r="U17" s="26">
        <v>3.2290000000000001</v>
      </c>
      <c r="V17" s="26">
        <v>3.3530000000000002</v>
      </c>
      <c r="W17" s="26">
        <v>3.4969999999999999</v>
      </c>
      <c r="X17" s="26">
        <v>3.1819999999999999</v>
      </c>
      <c r="Y17" s="26">
        <v>3.4159999999999999</v>
      </c>
      <c r="Z17" s="26">
        <v>3.181</v>
      </c>
      <c r="AA17" s="26">
        <v>3.379</v>
      </c>
      <c r="AB17" s="26">
        <v>3.2450000000000001</v>
      </c>
      <c r="AC17" s="26">
        <v>3.5649999999999999</v>
      </c>
      <c r="AD17" s="26">
        <v>3.5379999999999998</v>
      </c>
      <c r="AE17" s="26">
        <v>3.5459999999999998</v>
      </c>
      <c r="AF17" s="28">
        <v>2.7280000000000002</v>
      </c>
      <c r="AG17" s="26">
        <v>3.2</v>
      </c>
      <c r="AH17" s="26">
        <v>3.5179999999999998</v>
      </c>
      <c r="AI17" s="26">
        <v>3.3959999999999999</v>
      </c>
      <c r="AJ17" s="26">
        <v>3.3769999999999998</v>
      </c>
      <c r="AK17" s="26">
        <v>3.262</v>
      </c>
      <c r="AL17" s="26">
        <v>3.2</v>
      </c>
      <c r="AM17" s="26">
        <v>3.1859999999999999</v>
      </c>
      <c r="AN17" s="26">
        <v>3.2839999999999998</v>
      </c>
      <c r="AO17" s="26">
        <v>2.8039999999999998</v>
      </c>
      <c r="AP17" s="26">
        <v>3.3159999999999998</v>
      </c>
      <c r="AQ17" s="26">
        <v>3.2389999999999999</v>
      </c>
      <c r="AR17" s="26">
        <v>3.3660000000000001</v>
      </c>
      <c r="AS17" s="26">
        <v>3.3570000000000002</v>
      </c>
      <c r="AT17" s="26">
        <v>3.4260000000000002</v>
      </c>
      <c r="AU17" s="26">
        <v>3.4279999999999999</v>
      </c>
      <c r="AV17" s="26">
        <v>3.1709999999999998</v>
      </c>
      <c r="AW17" s="26">
        <v>3.403</v>
      </c>
      <c r="AX17" s="26">
        <v>3.2650000000000001</v>
      </c>
      <c r="AY17" s="26">
        <v>3.0350000000000001</v>
      </c>
      <c r="AZ17" s="26">
        <v>3.16</v>
      </c>
      <c r="BA17" s="26">
        <v>3.3239999999999998</v>
      </c>
      <c r="BB17" s="26">
        <v>3.2629999999999999</v>
      </c>
      <c r="BC17" s="26">
        <v>3.129</v>
      </c>
      <c r="BD17" s="26">
        <v>3.2250000000000001</v>
      </c>
      <c r="BE17" s="26">
        <v>3.3450000000000002</v>
      </c>
      <c r="BF17" s="26">
        <v>3.472</v>
      </c>
      <c r="BG17" s="26">
        <v>3.4790000000000001</v>
      </c>
      <c r="BH17" s="26">
        <v>3.4889999999999999</v>
      </c>
      <c r="BI17" s="26">
        <v>3.5110000000000001</v>
      </c>
      <c r="BJ17" s="26">
        <v>2.5920000000000001</v>
      </c>
      <c r="BK17" s="26">
        <v>3.5230000000000001</v>
      </c>
      <c r="BL17" s="26">
        <v>3.294</v>
      </c>
      <c r="BM17" s="26">
        <v>3.4249999999999998</v>
      </c>
      <c r="BN17" s="26">
        <v>3.4969999999999999</v>
      </c>
      <c r="BO17" s="26">
        <v>3.4460000000000002</v>
      </c>
      <c r="BP17" s="28">
        <v>3.411</v>
      </c>
      <c r="BQ17" s="26">
        <v>3.375</v>
      </c>
      <c r="BR17" s="26">
        <v>3.5249999999999999</v>
      </c>
      <c r="BS17" s="26">
        <v>3.4889999999999999</v>
      </c>
      <c r="BT17" s="26">
        <v>3.609</v>
      </c>
      <c r="BU17" s="26">
        <v>3.4239999999999999</v>
      </c>
      <c r="BV17" s="28">
        <v>3.536</v>
      </c>
      <c r="BW17" s="26">
        <v>3.4910000000000001</v>
      </c>
      <c r="BX17" s="26">
        <v>3.4550000000000001</v>
      </c>
      <c r="BY17" s="26">
        <v>3.4870000000000001</v>
      </c>
      <c r="BZ17" s="26">
        <v>3.4060000000000001</v>
      </c>
      <c r="CA17" s="26">
        <v>3.3330000000000002</v>
      </c>
      <c r="CB17" s="26">
        <v>3.3580000000000001</v>
      </c>
      <c r="CC17" s="26">
        <v>2.577</v>
      </c>
      <c r="CD17" s="26">
        <v>2.5960000000000001</v>
      </c>
      <c r="CE17" s="26">
        <v>2.512</v>
      </c>
      <c r="CF17" s="26">
        <v>3.24</v>
      </c>
      <c r="CG17" s="26">
        <v>3.4940000000000002</v>
      </c>
      <c r="CH17" s="26">
        <v>3.3679999999999999</v>
      </c>
      <c r="CI17" s="26">
        <v>2.476</v>
      </c>
    </row>
    <row r="18" spans="1:87" ht="12.75" x14ac:dyDescent="0.2">
      <c r="A18" s="5" t="s">
        <v>36</v>
      </c>
      <c r="B18" s="26">
        <v>0</v>
      </c>
      <c r="C18" s="26">
        <v>-8.1000000000000003E-2</v>
      </c>
      <c r="D18" s="26">
        <v>0</v>
      </c>
      <c r="E18" s="26">
        <v>-2E-3</v>
      </c>
      <c r="F18" s="26">
        <v>0</v>
      </c>
      <c r="G18" s="26">
        <v>-6.0000000000000001E-3</v>
      </c>
      <c r="H18" s="26">
        <v>-0.19900000000000001</v>
      </c>
      <c r="I18" s="26">
        <v>-0.219</v>
      </c>
      <c r="J18" s="26">
        <v>-0.17899999999999999</v>
      </c>
      <c r="K18" s="26">
        <v>-4.4999999999999998E-2</v>
      </c>
      <c r="L18" s="26">
        <v>-0.17100000000000001</v>
      </c>
      <c r="M18" s="26">
        <v>-0.22600000000000001</v>
      </c>
      <c r="N18" s="26">
        <v>-0.192</v>
      </c>
      <c r="O18" s="26">
        <v>-0.246</v>
      </c>
      <c r="P18" s="26">
        <v>0</v>
      </c>
      <c r="Q18" s="26">
        <v>-0.27200000000000002</v>
      </c>
      <c r="R18" s="26">
        <v>-0.19500000000000001</v>
      </c>
      <c r="S18" s="26">
        <v>-0.113</v>
      </c>
      <c r="T18" s="26">
        <v>-0.17299999999999999</v>
      </c>
      <c r="U18" s="26">
        <v>-8.5000000000000006E-2</v>
      </c>
      <c r="V18" s="26">
        <v>-2.5999999999999999E-2</v>
      </c>
      <c r="W18" s="26">
        <v>0</v>
      </c>
      <c r="X18" s="26">
        <v>-4.7E-2</v>
      </c>
      <c r="Y18" s="26">
        <v>0</v>
      </c>
      <c r="Z18" s="26">
        <v>-0.33600000000000002</v>
      </c>
      <c r="AA18" s="26">
        <v>-3.5000000000000003E-2</v>
      </c>
      <c r="AB18" s="26">
        <v>-1.2E-2</v>
      </c>
      <c r="AC18" s="26">
        <v>-0.03</v>
      </c>
      <c r="AD18" s="26">
        <v>-6.0000000000000001E-3</v>
      </c>
      <c r="AE18" s="26">
        <v>-2.1999999999999999E-2</v>
      </c>
      <c r="AF18" s="26">
        <v>0</v>
      </c>
      <c r="AG18" s="26">
        <v>-0.30499999999999999</v>
      </c>
      <c r="AH18" s="26">
        <v>-3.5000000000000003E-2</v>
      </c>
      <c r="AI18" s="26">
        <v>-0.17299999999999999</v>
      </c>
      <c r="AJ18" s="26">
        <v>-6.0999999999999999E-2</v>
      </c>
      <c r="AK18" s="26">
        <v>-0.21299999999999999</v>
      </c>
      <c r="AL18" s="26">
        <v>-0.14199999999999999</v>
      </c>
      <c r="AM18" s="26">
        <v>-0.16700000000000001</v>
      </c>
      <c r="AN18" s="26">
        <v>-0.17699999999999999</v>
      </c>
      <c r="AO18" s="26">
        <v>-0.308</v>
      </c>
      <c r="AP18" s="26">
        <v>-1.2E-2</v>
      </c>
      <c r="AQ18" s="26">
        <v>-0.13</v>
      </c>
      <c r="AR18" s="26">
        <v>-3.5999999999999997E-2</v>
      </c>
      <c r="AS18" s="26">
        <v>-5.0000000000000001E-3</v>
      </c>
      <c r="AT18" s="26">
        <v>-2.9000000000000001E-2</v>
      </c>
      <c r="AU18" s="26">
        <v>-7.0000000000000001E-3</v>
      </c>
      <c r="AV18" s="26">
        <v>-0.216</v>
      </c>
      <c r="AW18" s="26">
        <v>-6.3E-2</v>
      </c>
      <c r="AX18" s="26">
        <v>-0.13800000000000001</v>
      </c>
      <c r="AY18" s="26">
        <v>-0.122</v>
      </c>
      <c r="AZ18" s="26">
        <v>-0.125</v>
      </c>
      <c r="BA18" s="26">
        <v>-8.3000000000000004E-2</v>
      </c>
      <c r="BB18" s="26">
        <v>-5.8999999999999997E-2</v>
      </c>
      <c r="BC18" s="26">
        <v>-9.6000000000000002E-2</v>
      </c>
      <c r="BD18" s="26">
        <v>-9.6000000000000002E-2</v>
      </c>
      <c r="BE18" s="26">
        <v>-8.5000000000000006E-2</v>
      </c>
      <c r="BF18" s="26">
        <v>-7.4999999999999997E-2</v>
      </c>
      <c r="BG18" s="26">
        <v>-0.106</v>
      </c>
      <c r="BH18" s="26">
        <v>-0.05</v>
      </c>
      <c r="BI18" s="26">
        <v>-8.2000000000000003E-2</v>
      </c>
      <c r="BJ18" s="26">
        <v>-9.0999999999999998E-2</v>
      </c>
      <c r="BK18" s="26">
        <v>-3.5000000000000003E-2</v>
      </c>
      <c r="BL18" s="26">
        <v>0</v>
      </c>
      <c r="BM18" s="26">
        <v>-9.2999999999999999E-2</v>
      </c>
      <c r="BN18" s="26">
        <v>-3.5000000000000003E-2</v>
      </c>
      <c r="BO18" s="26">
        <v>-3.6999999999999998E-2</v>
      </c>
      <c r="BP18" s="26">
        <v>-3.6999999999999998E-2</v>
      </c>
      <c r="BQ18" s="26">
        <v>-9.4E-2</v>
      </c>
      <c r="BR18" s="26">
        <v>-4.5999999999999999E-2</v>
      </c>
      <c r="BS18" s="26">
        <v>-5.7000000000000002E-2</v>
      </c>
      <c r="BT18" s="26">
        <v>-1.2E-2</v>
      </c>
      <c r="BU18" s="26">
        <v>-6.0999999999999999E-2</v>
      </c>
      <c r="BV18" s="26">
        <v>-6.3E-2</v>
      </c>
      <c r="BW18" s="26">
        <v>0</v>
      </c>
      <c r="BX18" s="26">
        <v>-4.2999999999999997E-2</v>
      </c>
      <c r="BY18" s="26">
        <v>-9.5000000000000001E-2</v>
      </c>
      <c r="BZ18" s="26">
        <v>-9.7000000000000003E-2</v>
      </c>
      <c r="CA18" s="26">
        <v>-8.2000000000000003E-2</v>
      </c>
      <c r="CB18" s="26">
        <v>-0.16300000000000001</v>
      </c>
      <c r="CC18" s="26">
        <v>-8.7999999999999995E-2</v>
      </c>
      <c r="CD18" s="26">
        <v>-5.8000000000000003E-2</v>
      </c>
      <c r="CE18" s="26">
        <v>-0.152</v>
      </c>
      <c r="CF18" s="26">
        <v>-0.248</v>
      </c>
      <c r="CG18" s="26">
        <v>-4.5999999999999999E-2</v>
      </c>
      <c r="CH18" s="26">
        <v>-0.154</v>
      </c>
      <c r="CI18" s="26">
        <v>-0.18</v>
      </c>
    </row>
    <row r="19" spans="1:87" ht="12.75" x14ac:dyDescent="0.2">
      <c r="A19" s="5" t="s">
        <v>37</v>
      </c>
      <c r="B19" s="26">
        <v>0</v>
      </c>
      <c r="C19" s="26">
        <v>-2E-3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-3.0000000000000001E-3</v>
      </c>
      <c r="L19" s="26">
        <v>-2E-3</v>
      </c>
      <c r="M19" s="26">
        <v>0</v>
      </c>
      <c r="N19" s="26">
        <v>-1E-3</v>
      </c>
      <c r="O19" s="26">
        <v>-1.2999999999999999E-2</v>
      </c>
      <c r="P19" s="26">
        <v>0</v>
      </c>
      <c r="Q19" s="26">
        <v>0</v>
      </c>
      <c r="R19" s="26">
        <v>0</v>
      </c>
      <c r="S19" s="26">
        <v>0</v>
      </c>
      <c r="T19" s="26">
        <v>-2E-3</v>
      </c>
      <c r="U19" s="26">
        <v>-3.0000000000000001E-3</v>
      </c>
      <c r="V19" s="26">
        <v>-2E-3</v>
      </c>
      <c r="W19" s="26">
        <v>0</v>
      </c>
      <c r="X19" s="26">
        <v>-1E-3</v>
      </c>
      <c r="Y19" s="26">
        <v>-2E-3</v>
      </c>
      <c r="Z19" s="26">
        <v>-2E-3</v>
      </c>
      <c r="AA19" s="26">
        <v>-1E-3</v>
      </c>
      <c r="AB19" s="26">
        <v>0</v>
      </c>
      <c r="AC19" s="26">
        <v>-3.0000000000000001E-3</v>
      </c>
      <c r="AD19" s="26">
        <v>-3.0000000000000001E-3</v>
      </c>
      <c r="AE19" s="26">
        <v>-3.0000000000000001E-3</v>
      </c>
      <c r="AF19" s="26">
        <v>-3.0000000000000001E-3</v>
      </c>
      <c r="AG19" s="26">
        <v>-2E-3</v>
      </c>
      <c r="AH19" s="26">
        <v>-3.0000000000000001E-3</v>
      </c>
      <c r="AI19" s="26">
        <v>0</v>
      </c>
      <c r="AJ19" s="26">
        <v>-1E-3</v>
      </c>
      <c r="AK19" s="26">
        <v>-3.0000000000000001E-3</v>
      </c>
      <c r="AL19" s="26">
        <v>0</v>
      </c>
      <c r="AM19" s="26">
        <v>-1E-3</v>
      </c>
      <c r="AN19" s="26">
        <v>-1E-3</v>
      </c>
      <c r="AO19" s="26">
        <v>0</v>
      </c>
      <c r="AP19" s="26">
        <v>-4.0000000000000001E-3</v>
      </c>
      <c r="AQ19" s="26">
        <v>-1E-3</v>
      </c>
      <c r="AR19" s="26">
        <v>-2E-3</v>
      </c>
      <c r="AS19" s="26">
        <v>-2E-3</v>
      </c>
      <c r="AT19" s="26">
        <v>-4.0000000000000001E-3</v>
      </c>
      <c r="AU19" s="26">
        <v>-4.0000000000000001E-3</v>
      </c>
      <c r="AV19" s="26">
        <v>-2E-3</v>
      </c>
      <c r="AW19" s="26">
        <v>0</v>
      </c>
      <c r="AX19" s="26">
        <v>-3.0000000000000001E-3</v>
      </c>
      <c r="AY19" s="26">
        <v>-1E-3</v>
      </c>
      <c r="AZ19" s="26">
        <v>0</v>
      </c>
      <c r="BA19" s="26">
        <v>0</v>
      </c>
      <c r="BB19" s="26">
        <v>-2E-3</v>
      </c>
      <c r="BC19" s="26">
        <v>0</v>
      </c>
      <c r="BD19" s="26">
        <v>0</v>
      </c>
      <c r="BE19" s="26">
        <v>-2E-3</v>
      </c>
      <c r="BF19" s="26">
        <v>-3.0000000000000001E-3</v>
      </c>
      <c r="BG19" s="26">
        <v>-2E-3</v>
      </c>
      <c r="BH19" s="26">
        <v>-3.0000000000000001E-3</v>
      </c>
      <c r="BI19" s="26">
        <v>-3.0000000000000001E-3</v>
      </c>
      <c r="BJ19" s="26">
        <v>-3.0000000000000001E-3</v>
      </c>
      <c r="BK19" s="26">
        <v>-2E-3</v>
      </c>
      <c r="BL19" s="26">
        <v>0</v>
      </c>
      <c r="BM19" s="26">
        <v>0</v>
      </c>
      <c r="BN19" s="26">
        <v>0</v>
      </c>
      <c r="BO19" s="26">
        <v>-4.0000000000000001E-3</v>
      </c>
      <c r="BP19" s="26">
        <v>-1E-3</v>
      </c>
      <c r="BQ19" s="26">
        <v>-2E-3</v>
      </c>
      <c r="BR19" s="26">
        <v>-3.0000000000000001E-3</v>
      </c>
      <c r="BS19" s="26">
        <v>-3.0000000000000001E-3</v>
      </c>
      <c r="BT19" s="26">
        <v>-3.0000000000000001E-3</v>
      </c>
      <c r="BU19" s="26">
        <v>-5.0000000000000001E-3</v>
      </c>
      <c r="BV19" s="26">
        <v>0</v>
      </c>
      <c r="BW19" s="26">
        <v>-8.0000000000000002E-3</v>
      </c>
      <c r="BX19" s="26">
        <v>-2E-3</v>
      </c>
      <c r="BY19" s="26">
        <v>-3.0000000000000001E-3</v>
      </c>
      <c r="BZ19" s="26">
        <v>-2E-3</v>
      </c>
      <c r="CA19" s="26">
        <v>0</v>
      </c>
      <c r="CB19" s="26">
        <v>-2E-3</v>
      </c>
      <c r="CC19" s="26">
        <v>-3.0000000000000001E-3</v>
      </c>
      <c r="CD19" s="26">
        <v>0</v>
      </c>
      <c r="CE19" s="26">
        <v>-3.0000000000000001E-3</v>
      </c>
      <c r="CF19" s="26">
        <v>-2E-3</v>
      </c>
      <c r="CG19" s="26">
        <v>-3.0000000000000001E-3</v>
      </c>
      <c r="CH19" s="26">
        <v>-3.0000000000000001E-3</v>
      </c>
      <c r="CI19" s="26">
        <v>-3.0000000000000001E-3</v>
      </c>
    </row>
    <row r="20" spans="1:87" ht="12.75" x14ac:dyDescent="0.2">
      <c r="A20" s="6" t="s">
        <v>38</v>
      </c>
      <c r="B20" s="29">
        <v>100.60267759876984</v>
      </c>
      <c r="C20" s="29">
        <v>99.553922317882453</v>
      </c>
      <c r="D20" s="29">
        <v>99.916168827183043</v>
      </c>
      <c r="E20" s="26">
        <v>100.0599656449896</v>
      </c>
      <c r="F20" s="26">
        <v>100.10863956922628</v>
      </c>
      <c r="G20" s="26">
        <v>99.685174462042099</v>
      </c>
      <c r="H20" s="26">
        <v>99.822523016320659</v>
      </c>
      <c r="I20" s="26">
        <v>100.23736925422044</v>
      </c>
      <c r="J20" s="26">
        <v>99.201586461490336</v>
      </c>
      <c r="K20" s="29">
        <v>99.690575835665314</v>
      </c>
      <c r="L20" s="29">
        <v>98.78384515908833</v>
      </c>
      <c r="M20" s="29">
        <v>99.907591758016594</v>
      </c>
      <c r="N20" s="29">
        <v>99.904276956221011</v>
      </c>
      <c r="O20" s="29">
        <v>98.716802565337943</v>
      </c>
      <c r="P20" s="29">
        <v>98.276950540307396</v>
      </c>
      <c r="Q20" s="29">
        <v>99.789845701768527</v>
      </c>
      <c r="R20" s="26">
        <v>100.798</v>
      </c>
      <c r="S20" s="26">
        <v>100.22912720713465</v>
      </c>
      <c r="T20" s="26">
        <v>99.978203589219987</v>
      </c>
      <c r="U20" s="26">
        <v>98.755806220945828</v>
      </c>
      <c r="V20" s="26">
        <v>99.057316154987106</v>
      </c>
      <c r="W20" s="26">
        <v>100.91549051231094</v>
      </c>
      <c r="X20" s="27">
        <v>99.658456033529774</v>
      </c>
      <c r="Y20" s="27">
        <v>98.206629078600741</v>
      </c>
      <c r="Z20" s="27">
        <v>101.2961427134324</v>
      </c>
      <c r="AA20" s="27">
        <v>99.594688560640847</v>
      </c>
      <c r="AB20" s="27">
        <v>100.56225605878751</v>
      </c>
      <c r="AC20" s="26">
        <v>99.607079130946289</v>
      </c>
      <c r="AD20" s="26">
        <v>99.198187981900276</v>
      </c>
      <c r="AE20" s="26">
        <v>99.808973360331294</v>
      </c>
      <c r="AF20" s="26">
        <v>98.46</v>
      </c>
      <c r="AG20" s="27">
        <v>99.851553132584755</v>
      </c>
      <c r="AH20" s="27">
        <v>100.00660907426378</v>
      </c>
      <c r="AI20" s="27">
        <v>100.25536807848574</v>
      </c>
      <c r="AJ20" s="27">
        <v>99.655261600839097</v>
      </c>
      <c r="AK20" s="29">
        <v>98.193414525210841</v>
      </c>
      <c r="AL20" s="27">
        <v>100.1147079286952</v>
      </c>
      <c r="AM20" s="27">
        <v>98.497355218568515</v>
      </c>
      <c r="AN20" s="27">
        <v>98.806323663203514</v>
      </c>
      <c r="AO20" s="27">
        <v>99.560946315960763</v>
      </c>
      <c r="AP20" s="27">
        <v>100.46150331339318</v>
      </c>
      <c r="AQ20" s="27">
        <v>98.615391558056317</v>
      </c>
      <c r="AR20" s="27">
        <v>99.296951239139858</v>
      </c>
      <c r="AS20" s="26">
        <v>98.781222818779142</v>
      </c>
      <c r="AT20" s="26">
        <v>98.93105829994758</v>
      </c>
      <c r="AU20" s="26">
        <v>99.503789128227197</v>
      </c>
      <c r="AV20" s="27">
        <v>99.024473115705831</v>
      </c>
      <c r="AW20" s="27">
        <v>99.672339111133851</v>
      </c>
      <c r="AX20" s="27">
        <v>98.786093806840213</v>
      </c>
      <c r="AY20" s="27">
        <v>98.125098397351493</v>
      </c>
      <c r="AZ20" s="27">
        <v>99.180347906287224</v>
      </c>
      <c r="BA20" s="27">
        <v>99.943245852063697</v>
      </c>
      <c r="BB20" s="27">
        <v>99.319128416372891</v>
      </c>
      <c r="BC20" s="27">
        <v>98.813842934882985</v>
      </c>
      <c r="BD20" s="27">
        <v>98.64127217815188</v>
      </c>
      <c r="BE20" s="26">
        <v>99.114419311072766</v>
      </c>
      <c r="BF20" s="26">
        <v>100.56059746719032</v>
      </c>
      <c r="BG20" s="26">
        <v>100.34879999218232</v>
      </c>
      <c r="BH20" s="26">
        <v>100.25283986708234</v>
      </c>
      <c r="BI20" s="26">
        <v>99.865073470893449</v>
      </c>
      <c r="BJ20" s="26">
        <v>99.155665943262122</v>
      </c>
      <c r="BK20" s="26">
        <v>100.34415938171183</v>
      </c>
      <c r="BL20" s="27">
        <v>98.363778869931267</v>
      </c>
      <c r="BM20" s="27">
        <v>100.48254191844059</v>
      </c>
      <c r="BN20" s="27">
        <v>100.63076002003947</v>
      </c>
      <c r="BO20" s="27">
        <v>101.18713961961056</v>
      </c>
      <c r="BP20" s="27">
        <v>101.279</v>
      </c>
      <c r="BQ20" s="26">
        <v>99.352587366199501</v>
      </c>
      <c r="BR20" s="26">
        <v>100.09560045500164</v>
      </c>
      <c r="BS20" s="26">
        <v>99.781145564588783</v>
      </c>
      <c r="BT20" s="26">
        <v>100.08805762917846</v>
      </c>
      <c r="BU20" s="27">
        <v>100.78106732832822</v>
      </c>
      <c r="BV20" s="27">
        <v>101.489</v>
      </c>
      <c r="BW20" s="27">
        <v>100.56069743828638</v>
      </c>
      <c r="BX20" s="26">
        <v>100.12436253318246</v>
      </c>
      <c r="BY20" s="26">
        <v>99.330007771316545</v>
      </c>
      <c r="BZ20" s="26">
        <v>99.158032079628924</v>
      </c>
      <c r="CA20" s="27">
        <v>99.076668647999796</v>
      </c>
      <c r="CB20" s="27">
        <v>99.498740230507039</v>
      </c>
      <c r="CC20" s="26">
        <v>98.860602641557151</v>
      </c>
      <c r="CD20" s="27">
        <v>98.80480116667357</v>
      </c>
      <c r="CE20" s="26">
        <v>98.884202775722287</v>
      </c>
      <c r="CF20" s="27">
        <v>99.611519789380168</v>
      </c>
      <c r="CG20" s="26">
        <v>100.90969958425741</v>
      </c>
      <c r="CH20" s="27">
        <v>100.15372289562997</v>
      </c>
      <c r="CI20" s="26">
        <v>98.750645040057378</v>
      </c>
    </row>
    <row r="21" spans="1:87" ht="12.75" x14ac:dyDescent="0.2">
      <c r="A21" s="5"/>
      <c r="B21" s="5"/>
      <c r="C21" s="5"/>
      <c r="D21" s="5"/>
      <c r="E21" s="15"/>
      <c r="F21" s="15"/>
      <c r="G21" s="15"/>
      <c r="H21" s="15"/>
      <c r="I21" s="15"/>
      <c r="J21" s="15"/>
      <c r="K21" s="5"/>
      <c r="L21" s="5"/>
      <c r="M21" s="5"/>
      <c r="N21" s="5"/>
      <c r="O21" s="5"/>
      <c r="P21" s="5"/>
      <c r="Q21" s="5"/>
      <c r="R21" s="15"/>
      <c r="S21" s="15"/>
      <c r="T21" s="15"/>
      <c r="U21" s="15"/>
      <c r="V21" s="15"/>
      <c r="W21" s="15"/>
      <c r="X21" s="8"/>
      <c r="Y21" s="8"/>
      <c r="Z21" s="8"/>
      <c r="AA21" s="8"/>
      <c r="AB21" s="8"/>
      <c r="AC21" s="15"/>
      <c r="AD21" s="15"/>
      <c r="AE21" s="15"/>
      <c r="AF21" s="15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15"/>
      <c r="AT21" s="15"/>
      <c r="AU21" s="15"/>
      <c r="AV21" s="8"/>
      <c r="AW21" s="8"/>
      <c r="AX21" s="8"/>
      <c r="AY21" s="8"/>
      <c r="AZ21" s="8"/>
      <c r="BA21" s="8"/>
      <c r="BB21" s="8"/>
      <c r="BC21" s="8"/>
      <c r="BD21" s="8"/>
      <c r="BE21" s="15"/>
      <c r="BF21" s="15"/>
      <c r="BG21" s="15"/>
      <c r="BH21" s="15"/>
      <c r="BI21" s="15"/>
      <c r="BJ21" s="15"/>
      <c r="BK21" s="15"/>
      <c r="BL21" s="8"/>
      <c r="BM21" s="8"/>
      <c r="BN21" s="8"/>
      <c r="BO21" s="8"/>
      <c r="BP21" s="30"/>
      <c r="BQ21" s="15"/>
      <c r="BR21" s="15"/>
      <c r="BS21" s="15"/>
      <c r="BT21" s="15"/>
      <c r="BU21" s="8"/>
      <c r="BV21" s="8"/>
      <c r="BW21" s="8"/>
      <c r="BX21" s="15"/>
      <c r="BY21" s="15"/>
      <c r="BZ21" s="15"/>
      <c r="CA21" s="8"/>
      <c r="CB21" s="8"/>
      <c r="CC21" s="15"/>
      <c r="CD21" s="8"/>
      <c r="CE21" s="15"/>
      <c r="CF21" s="8"/>
      <c r="CG21" s="15"/>
      <c r="CH21" s="8"/>
      <c r="CI21" s="15"/>
    </row>
    <row r="22" spans="1:87" ht="12.75" x14ac:dyDescent="0.2">
      <c r="A22" s="5" t="s">
        <v>143</v>
      </c>
      <c r="B22" s="5"/>
      <c r="C22" s="5"/>
      <c r="D22" s="5"/>
      <c r="E22" s="16"/>
      <c r="F22" s="16"/>
      <c r="G22" s="16"/>
      <c r="H22" s="16"/>
      <c r="I22" s="16"/>
      <c r="J22" s="16"/>
      <c r="K22" s="5"/>
      <c r="L22" s="5"/>
      <c r="M22" s="5"/>
      <c r="N22" s="5"/>
      <c r="O22" s="5"/>
      <c r="P22" s="5"/>
      <c r="Q22" s="5"/>
      <c r="R22" s="14"/>
      <c r="S22" s="14"/>
      <c r="T22" s="14"/>
      <c r="U22" s="14"/>
      <c r="V22" s="14"/>
      <c r="W22" s="14"/>
      <c r="X22" s="5"/>
      <c r="Y22" s="5"/>
      <c r="Z22" s="5"/>
      <c r="AA22" s="5"/>
      <c r="AB22" s="5"/>
      <c r="AC22" s="14"/>
      <c r="AD22" s="14"/>
      <c r="AE22" s="14"/>
      <c r="AF22" s="14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14"/>
      <c r="AT22" s="14"/>
      <c r="AU22" s="14"/>
      <c r="AV22" s="5"/>
      <c r="AW22" s="5"/>
      <c r="AX22" s="5"/>
      <c r="AY22" s="5"/>
      <c r="AZ22" s="5"/>
      <c r="BA22" s="5"/>
      <c r="BB22" s="5"/>
      <c r="BC22" s="5"/>
      <c r="BD22" s="5"/>
      <c r="BE22" s="14"/>
      <c r="BF22" s="14"/>
      <c r="BG22" s="14"/>
      <c r="BH22" s="14"/>
      <c r="BI22" s="14"/>
      <c r="BJ22" s="14"/>
      <c r="BK22" s="14"/>
      <c r="BL22" s="5"/>
      <c r="BM22" s="5"/>
      <c r="BN22" s="5"/>
      <c r="BO22" s="5"/>
      <c r="BP22" s="31"/>
      <c r="BQ22" s="14"/>
      <c r="BR22" s="14"/>
      <c r="BS22" s="14"/>
      <c r="BT22" s="14"/>
      <c r="BU22" s="5"/>
      <c r="BV22" s="5"/>
      <c r="BW22" s="5"/>
      <c r="BX22" s="14"/>
      <c r="BY22" s="14"/>
      <c r="BZ22" s="14"/>
      <c r="CA22" s="5"/>
      <c r="CB22" s="5"/>
      <c r="CC22" s="14"/>
      <c r="CD22" s="5"/>
      <c r="CE22" s="14"/>
      <c r="CF22" s="5"/>
      <c r="CG22" s="14"/>
      <c r="CH22" s="5"/>
      <c r="CI22" s="14"/>
    </row>
    <row r="23" spans="1:87" ht="12.75" x14ac:dyDescent="0.2">
      <c r="A23" s="7" t="s">
        <v>58</v>
      </c>
      <c r="B23" s="8"/>
      <c r="C23" s="8"/>
      <c r="D23" s="8"/>
      <c r="E23" s="14"/>
      <c r="F23" s="14"/>
      <c r="G23" s="14"/>
      <c r="H23" s="14"/>
      <c r="I23" s="14"/>
      <c r="J23" s="14"/>
      <c r="K23" s="8"/>
      <c r="L23" s="8"/>
      <c r="M23" s="8"/>
      <c r="N23" s="8"/>
      <c r="O23" s="8"/>
      <c r="P23" s="8"/>
      <c r="Q23" s="8"/>
      <c r="R23" s="15"/>
      <c r="S23" s="15"/>
      <c r="T23" s="15"/>
      <c r="U23" s="15"/>
      <c r="V23" s="15"/>
      <c r="W23" s="15"/>
      <c r="X23" s="8"/>
      <c r="Y23" s="8"/>
      <c r="Z23" s="8"/>
      <c r="AA23" s="8"/>
      <c r="AB23" s="8"/>
      <c r="AC23" s="15"/>
      <c r="AD23" s="15"/>
      <c r="AE23" s="15"/>
      <c r="AF23" s="15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15"/>
      <c r="AT23" s="15"/>
      <c r="AU23" s="15"/>
      <c r="AV23" s="8"/>
      <c r="AW23" s="8"/>
      <c r="AX23" s="8"/>
      <c r="AY23" s="8"/>
      <c r="AZ23" s="8"/>
      <c r="BA23" s="8"/>
      <c r="BB23" s="8"/>
      <c r="BC23" s="8"/>
      <c r="BD23" s="8"/>
      <c r="BE23" s="15"/>
      <c r="BF23" s="15"/>
      <c r="BG23" s="15"/>
      <c r="BH23" s="15"/>
      <c r="BI23" s="15"/>
      <c r="BJ23" s="15"/>
      <c r="BK23" s="15"/>
      <c r="BL23" s="8"/>
      <c r="BM23" s="8"/>
      <c r="BN23" s="8"/>
      <c r="BO23" s="8"/>
      <c r="BP23" s="30"/>
      <c r="BQ23" s="15"/>
      <c r="BR23" s="15"/>
      <c r="BS23" s="15"/>
      <c r="BT23" s="15"/>
      <c r="BU23" s="8"/>
      <c r="BV23" s="8"/>
      <c r="BW23" s="8"/>
      <c r="BX23" s="15"/>
      <c r="BY23" s="15"/>
      <c r="BZ23" s="15"/>
      <c r="CA23" s="8"/>
      <c r="CB23" s="8"/>
      <c r="CC23" s="15"/>
      <c r="CD23" s="8"/>
      <c r="CE23" s="15"/>
      <c r="CF23" s="8"/>
      <c r="CG23" s="15"/>
      <c r="CH23" s="8"/>
      <c r="CI23" s="15"/>
    </row>
    <row r="24" spans="1:87" ht="12.75" x14ac:dyDescent="0.2">
      <c r="A24" s="9" t="s">
        <v>40</v>
      </c>
      <c r="B24" s="24">
        <v>6.0898431044407575</v>
      </c>
      <c r="C24" s="24">
        <v>5.9980847272859572</v>
      </c>
      <c r="D24" s="24">
        <v>5.9898374572531257</v>
      </c>
      <c r="E24" s="24">
        <v>6.0070351105060968</v>
      </c>
      <c r="F24" s="24">
        <v>6.0290189876460794</v>
      </c>
      <c r="G24" s="24">
        <v>6.0503863610303945</v>
      </c>
      <c r="H24" s="24">
        <v>5.9124333150824704</v>
      </c>
      <c r="I24" s="24">
        <v>5.898234519496147</v>
      </c>
      <c r="J24" s="24">
        <v>5.9210163377395704</v>
      </c>
      <c r="K24" s="24">
        <v>5.9221566616872536</v>
      </c>
      <c r="L24" s="24">
        <v>5.9106106857201075</v>
      </c>
      <c r="M24" s="24">
        <v>5.9330073192600015</v>
      </c>
      <c r="N24" s="24">
        <v>5.9027801679647993</v>
      </c>
      <c r="O24" s="24">
        <v>6.2126489660501028</v>
      </c>
      <c r="P24" s="24">
        <v>6.0486674735620394</v>
      </c>
      <c r="Q24" s="24">
        <v>6.0926934029139908</v>
      </c>
      <c r="R24" s="25">
        <v>5.9009999999999998</v>
      </c>
      <c r="S24" s="24">
        <v>5.8826487632466469</v>
      </c>
      <c r="T24" s="24">
        <v>6.1054585053544903</v>
      </c>
      <c r="U24" s="24">
        <v>6.0393805038286725</v>
      </c>
      <c r="V24" s="24">
        <v>6.0681915723061666</v>
      </c>
      <c r="W24" s="24">
        <v>5.9582990651881227</v>
      </c>
      <c r="X24" s="24">
        <v>5.9814868922386459</v>
      </c>
      <c r="Y24" s="24">
        <v>6.0173978586466843</v>
      </c>
      <c r="Z24" s="24">
        <v>6.0503978640308178</v>
      </c>
      <c r="AA24" s="24">
        <v>6.0676243585938714</v>
      </c>
      <c r="AB24" s="24">
        <v>6.0306390250257049</v>
      </c>
      <c r="AC24" s="24">
        <v>6.0509140277669813</v>
      </c>
      <c r="AD24" s="24">
        <v>6.0243610332225206</v>
      </c>
      <c r="AE24" s="24">
        <v>6.0054800256295353</v>
      </c>
      <c r="AF24" s="25">
        <v>5.968</v>
      </c>
      <c r="AG24" s="24">
        <v>6.0221525823441606</v>
      </c>
      <c r="AH24" s="24">
        <v>6.0764572236350904</v>
      </c>
      <c r="AI24" s="24">
        <v>6.0533565585735474</v>
      </c>
      <c r="AJ24" s="24">
        <v>6.0127796294136253</v>
      </c>
      <c r="AK24" s="24">
        <v>6.0395591674515741</v>
      </c>
      <c r="AL24" s="24">
        <v>6.0611562288229797</v>
      </c>
      <c r="AM24" s="24">
        <v>6.0760961250211363</v>
      </c>
      <c r="AN24" s="24">
        <v>5.9980868986376867</v>
      </c>
      <c r="AO24" s="24">
        <v>6.0578036733012572</v>
      </c>
      <c r="AP24" s="24">
        <v>6.1655219709990119</v>
      </c>
      <c r="AQ24" s="24">
        <v>6.1141053258239868</v>
      </c>
      <c r="AR24" s="24">
        <v>5.9812251833256074</v>
      </c>
      <c r="AS24" s="24">
        <v>6.1684646999874984</v>
      </c>
      <c r="AT24" s="24">
        <v>6.1844912919055304</v>
      </c>
      <c r="AU24" s="24">
        <v>6.1331671310150311</v>
      </c>
      <c r="AV24" s="24">
        <v>5.9628089302991052</v>
      </c>
      <c r="AW24" s="24">
        <v>5.9616967960502238</v>
      </c>
      <c r="AX24" s="24">
        <v>5.865905230455553</v>
      </c>
      <c r="AY24" s="24">
        <v>5.9893276607947437</v>
      </c>
      <c r="AZ24" s="24">
        <v>6.0520016124857916</v>
      </c>
      <c r="BA24" s="24">
        <v>6.0229901015028666</v>
      </c>
      <c r="BB24" s="24">
        <v>6.0989316796049726</v>
      </c>
      <c r="BC24" s="24">
        <v>6.0748341215079709</v>
      </c>
      <c r="BD24" s="24">
        <v>6.0423686604972557</v>
      </c>
      <c r="BE24" s="24">
        <v>6.0818270722409151</v>
      </c>
      <c r="BF24" s="24">
        <v>6.0917132329732775</v>
      </c>
      <c r="BG24" s="24">
        <v>6.0209333863617065</v>
      </c>
      <c r="BH24" s="24">
        <v>6.0856063175176365</v>
      </c>
      <c r="BI24" s="24">
        <v>6.1251025877178922</v>
      </c>
      <c r="BJ24" s="24">
        <v>6.1067570635463424</v>
      </c>
      <c r="BK24" s="24">
        <v>6.0914742274431157</v>
      </c>
      <c r="BL24" s="24">
        <v>6.1505187895911595</v>
      </c>
      <c r="BM24" s="24">
        <v>6.0507618395958964</v>
      </c>
      <c r="BN24" s="24">
        <v>6.0724951800904101</v>
      </c>
      <c r="BO24" s="24">
        <v>6.0729449357739345</v>
      </c>
      <c r="BP24" s="28">
        <v>6.08</v>
      </c>
      <c r="BQ24" s="24">
        <v>6.1530844595766778</v>
      </c>
      <c r="BR24" s="24">
        <v>5.926314421071063</v>
      </c>
      <c r="BS24" s="24">
        <v>5.9710004638258845</v>
      </c>
      <c r="BT24" s="24">
        <v>5.9425517843580344</v>
      </c>
      <c r="BU24" s="24">
        <v>6.0099702924662948</v>
      </c>
      <c r="BV24" s="25">
        <v>6.077</v>
      </c>
      <c r="BW24" s="24">
        <v>6.0950851595681312</v>
      </c>
      <c r="BX24" s="24">
        <v>6.0771606534599449</v>
      </c>
      <c r="BY24" s="24">
        <v>6.1602233802846538</v>
      </c>
      <c r="BZ24" s="24">
        <v>5.9992739120997793</v>
      </c>
      <c r="CA24" s="24">
        <v>5.9858221846386419</v>
      </c>
      <c r="CB24" s="24">
        <v>6.0605745361941343</v>
      </c>
      <c r="CC24" s="24">
        <v>6.01808379161458</v>
      </c>
      <c r="CD24" s="24">
        <v>6.077135598085059</v>
      </c>
      <c r="CE24" s="24">
        <v>6.0626177172036284</v>
      </c>
      <c r="CF24" s="24">
        <v>6.0211847737547872</v>
      </c>
      <c r="CG24" s="24">
        <v>5.924784462374701</v>
      </c>
      <c r="CH24" s="24">
        <v>6.0689949192278281</v>
      </c>
      <c r="CI24" s="24">
        <v>6.081427442039824</v>
      </c>
    </row>
    <row r="25" spans="1:87" ht="12.75" x14ac:dyDescent="0.15">
      <c r="A25" s="9" t="s">
        <v>59</v>
      </c>
      <c r="B25" s="24">
        <v>0</v>
      </c>
      <c r="C25" s="24">
        <v>1.9152727140427928E-3</v>
      </c>
      <c r="D25" s="24">
        <v>1.0162542746874337E-2</v>
      </c>
      <c r="E25" s="24">
        <v>0</v>
      </c>
      <c r="F25" s="24">
        <v>0</v>
      </c>
      <c r="G25" s="24">
        <v>0</v>
      </c>
      <c r="H25" s="24">
        <v>8.7566684917529614E-2</v>
      </c>
      <c r="I25" s="24">
        <v>0.10176548050385303</v>
      </c>
      <c r="J25" s="24">
        <v>7.8983662260429632E-2</v>
      </c>
      <c r="K25" s="24">
        <v>7.7843338312746369E-2</v>
      </c>
      <c r="L25" s="24">
        <v>8.9389314279892496E-2</v>
      </c>
      <c r="M25" s="24">
        <v>6.6992680739998534E-2</v>
      </c>
      <c r="N25" s="24">
        <v>9.7219832035200682E-2</v>
      </c>
      <c r="O25" s="24">
        <v>0</v>
      </c>
      <c r="P25" s="24">
        <v>0</v>
      </c>
      <c r="Q25" s="24">
        <v>0</v>
      </c>
      <c r="R25" s="24">
        <v>7.4999999999999997E-2</v>
      </c>
      <c r="S25" s="24">
        <v>0.11735123675335313</v>
      </c>
      <c r="T25" s="24">
        <v>0</v>
      </c>
      <c r="U25" s="24">
        <v>0</v>
      </c>
      <c r="V25" s="24">
        <v>0</v>
      </c>
      <c r="W25" s="24">
        <v>4.170093481187731E-2</v>
      </c>
      <c r="X25" s="24">
        <v>1.8513107761354064E-2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5">
        <v>3.2000000000000001E-2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1.9131013623132631E-3</v>
      </c>
      <c r="AO25" s="24">
        <v>0</v>
      </c>
      <c r="AP25" s="24">
        <v>0</v>
      </c>
      <c r="AQ25" s="24">
        <v>0</v>
      </c>
      <c r="AR25" s="24">
        <v>1.8774816674392625E-2</v>
      </c>
      <c r="AS25" s="24">
        <v>0</v>
      </c>
      <c r="AT25" s="24">
        <v>0</v>
      </c>
      <c r="AU25" s="24">
        <v>0</v>
      </c>
      <c r="AV25" s="24">
        <v>3.7191069700894808E-2</v>
      </c>
      <c r="AW25" s="24">
        <v>3.8303203949776155E-2</v>
      </c>
      <c r="AX25" s="24">
        <v>0.13409476954444699</v>
      </c>
      <c r="AY25" s="24">
        <v>1.0672339205256343E-2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  <c r="BE25" s="24">
        <v>0</v>
      </c>
      <c r="BF25" s="24">
        <v>0</v>
      </c>
      <c r="BG25" s="24">
        <v>0</v>
      </c>
      <c r="BH25" s="24">
        <v>0</v>
      </c>
      <c r="BI25" s="24">
        <v>0</v>
      </c>
      <c r="BJ25" s="24">
        <v>0</v>
      </c>
      <c r="BK25" s="24">
        <v>0</v>
      </c>
      <c r="BL25" s="24">
        <v>0</v>
      </c>
      <c r="BM25" s="24">
        <v>0</v>
      </c>
      <c r="BN25" s="24">
        <v>0</v>
      </c>
      <c r="BO25" s="24">
        <v>0</v>
      </c>
      <c r="BP25" s="26">
        <v>0</v>
      </c>
      <c r="BQ25" s="24">
        <v>0</v>
      </c>
      <c r="BR25" s="24">
        <v>7.3685578928937012E-2</v>
      </c>
      <c r="BS25" s="24">
        <v>2.8999536174115548E-2</v>
      </c>
      <c r="BT25" s="24">
        <v>5.7448215641965561E-2</v>
      </c>
      <c r="BU25" s="24">
        <v>0</v>
      </c>
      <c r="BV25" s="24">
        <v>0</v>
      </c>
      <c r="BW25" s="24">
        <v>0</v>
      </c>
      <c r="BX25" s="24">
        <v>0</v>
      </c>
      <c r="BY25" s="24">
        <v>0</v>
      </c>
      <c r="BZ25" s="24">
        <v>7.2608790022066216E-4</v>
      </c>
      <c r="CA25" s="24">
        <v>1.4177815361358093E-2</v>
      </c>
      <c r="CB25" s="24">
        <v>0</v>
      </c>
      <c r="CC25" s="24">
        <v>0</v>
      </c>
      <c r="CD25" s="24">
        <v>0</v>
      </c>
      <c r="CE25" s="24">
        <v>0</v>
      </c>
      <c r="CF25" s="24">
        <v>0</v>
      </c>
      <c r="CG25" s="24">
        <v>7.5215537625298978E-2</v>
      </c>
      <c r="CH25" s="24">
        <v>0</v>
      </c>
      <c r="CI25" s="24">
        <v>0</v>
      </c>
    </row>
    <row r="26" spans="1:87" ht="12.75" x14ac:dyDescent="0.2">
      <c r="A26" s="10" t="s">
        <v>60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6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</row>
    <row r="27" spans="1:87" ht="12.75" x14ac:dyDescent="0.15">
      <c r="A27" s="9" t="s">
        <v>59</v>
      </c>
      <c r="B27" s="24">
        <v>6</v>
      </c>
      <c r="C27" s="24">
        <v>6</v>
      </c>
      <c r="D27" s="24">
        <v>6</v>
      </c>
      <c r="E27" s="24">
        <v>6</v>
      </c>
      <c r="F27" s="24">
        <v>6</v>
      </c>
      <c r="G27" s="24">
        <v>6</v>
      </c>
      <c r="H27" s="24">
        <v>6</v>
      </c>
      <c r="I27" s="24">
        <v>6</v>
      </c>
      <c r="J27" s="24">
        <v>6</v>
      </c>
      <c r="K27" s="24">
        <v>6</v>
      </c>
      <c r="L27" s="24">
        <v>6</v>
      </c>
      <c r="M27" s="24">
        <v>6</v>
      </c>
      <c r="N27" s="24">
        <v>6</v>
      </c>
      <c r="O27" s="24">
        <v>6</v>
      </c>
      <c r="P27" s="24">
        <v>6</v>
      </c>
      <c r="Q27" s="24">
        <v>5.1753516638595558</v>
      </c>
      <c r="R27" s="24">
        <v>6</v>
      </c>
      <c r="S27" s="24">
        <v>5.8877079212430523</v>
      </c>
      <c r="T27" s="24">
        <v>6</v>
      </c>
      <c r="U27" s="24">
        <v>6</v>
      </c>
      <c r="V27" s="24">
        <v>6</v>
      </c>
      <c r="W27" s="24">
        <v>5.8417921946363247</v>
      </c>
      <c r="X27" s="24">
        <v>6</v>
      </c>
      <c r="Y27" s="24">
        <v>6</v>
      </c>
      <c r="Z27" s="24">
        <v>6</v>
      </c>
      <c r="AA27" s="24">
        <v>6</v>
      </c>
      <c r="AB27" s="24">
        <v>6</v>
      </c>
      <c r="AC27" s="24">
        <v>5.9024030762691453</v>
      </c>
      <c r="AD27" s="24">
        <v>6</v>
      </c>
      <c r="AE27" s="24">
        <v>6</v>
      </c>
      <c r="AF27" s="25">
        <v>5.891</v>
      </c>
      <c r="AG27" s="24">
        <v>4.9280172447780171</v>
      </c>
      <c r="AH27" s="24">
        <v>5.2160786337699161</v>
      </c>
      <c r="AI27" s="24">
        <v>5.7446521323940569</v>
      </c>
      <c r="AJ27" s="24">
        <v>6</v>
      </c>
      <c r="AK27" s="24">
        <v>5.8138559727365875</v>
      </c>
      <c r="AL27" s="24">
        <v>6</v>
      </c>
      <c r="AM27" s="24">
        <v>6</v>
      </c>
      <c r="AN27" s="24">
        <v>5.1542779067643236</v>
      </c>
      <c r="AO27" s="24">
        <v>6</v>
      </c>
      <c r="AP27" s="24">
        <v>6</v>
      </c>
      <c r="AQ27" s="24">
        <v>5.9989621287060864</v>
      </c>
      <c r="AR27" s="24">
        <v>6</v>
      </c>
      <c r="AS27" s="24">
        <v>6</v>
      </c>
      <c r="AT27" s="24">
        <v>6</v>
      </c>
      <c r="AU27" s="24">
        <v>6</v>
      </c>
      <c r="AV27" s="24">
        <v>6</v>
      </c>
      <c r="AW27" s="24">
        <v>6</v>
      </c>
      <c r="AX27" s="24">
        <v>6</v>
      </c>
      <c r="AY27" s="24">
        <v>6</v>
      </c>
      <c r="AZ27" s="24">
        <v>6</v>
      </c>
      <c r="BA27" s="24">
        <v>6</v>
      </c>
      <c r="BB27" s="24">
        <v>6</v>
      </c>
      <c r="BC27" s="24">
        <v>6</v>
      </c>
      <c r="BD27" s="24">
        <v>6</v>
      </c>
      <c r="BE27" s="24">
        <v>6</v>
      </c>
      <c r="BF27" s="24">
        <v>6</v>
      </c>
      <c r="BG27" s="24">
        <v>6</v>
      </c>
      <c r="BH27" s="24">
        <v>6</v>
      </c>
      <c r="BI27" s="24">
        <v>6</v>
      </c>
      <c r="BJ27" s="24">
        <v>5.9800231370199164</v>
      </c>
      <c r="BK27" s="24">
        <v>5.9135688922398231</v>
      </c>
      <c r="BL27" s="24">
        <v>6</v>
      </c>
      <c r="BM27" s="24">
        <v>5.6480299687619571</v>
      </c>
      <c r="BN27" s="24">
        <v>5.871603942883806</v>
      </c>
      <c r="BO27" s="24">
        <v>6</v>
      </c>
      <c r="BP27" s="26">
        <v>6</v>
      </c>
      <c r="BQ27" s="24">
        <v>6</v>
      </c>
      <c r="BR27" s="24">
        <v>6</v>
      </c>
      <c r="BS27" s="24">
        <v>6</v>
      </c>
      <c r="BT27" s="24">
        <v>6</v>
      </c>
      <c r="BU27" s="24">
        <v>6</v>
      </c>
      <c r="BV27" s="24">
        <v>6</v>
      </c>
      <c r="BW27" s="24">
        <v>5.8105082561344616</v>
      </c>
      <c r="BX27" s="24">
        <v>6</v>
      </c>
      <c r="BY27" s="24">
        <v>5.9877282812853636</v>
      </c>
      <c r="BZ27" s="24">
        <v>6</v>
      </c>
      <c r="CA27" s="24">
        <v>6</v>
      </c>
      <c r="CB27" s="24">
        <v>5.4036313129700755</v>
      </c>
      <c r="CC27" s="24">
        <v>5.9322082669438903</v>
      </c>
      <c r="CD27" s="24">
        <v>5.1365434423073459</v>
      </c>
      <c r="CE27" s="24">
        <v>5.9473089206962895</v>
      </c>
      <c r="CF27" s="24">
        <v>5.9995155691889801</v>
      </c>
      <c r="CG27" s="24">
        <v>5.6756119070712048</v>
      </c>
      <c r="CH27" s="24">
        <v>5.9996054841715702</v>
      </c>
      <c r="CI27" s="24">
        <v>5.9411825567747982</v>
      </c>
    </row>
    <row r="28" spans="1:87" ht="12.75" x14ac:dyDescent="0.2">
      <c r="A28" s="10" t="s">
        <v>61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6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</row>
    <row r="29" spans="1:87" ht="12.75" x14ac:dyDescent="0.2">
      <c r="A29" s="9" t="s">
        <v>62</v>
      </c>
      <c r="B29" s="24">
        <v>0.21566543757399437</v>
      </c>
      <c r="C29" s="24">
        <v>0.78290282589546578</v>
      </c>
      <c r="D29" s="24">
        <v>0.66684491928397271</v>
      </c>
      <c r="E29" s="24">
        <v>0.6540103014331482</v>
      </c>
      <c r="F29" s="24">
        <v>0.68371704784575904</v>
      </c>
      <c r="G29" s="24">
        <v>0.61343288665546503</v>
      </c>
      <c r="H29" s="24">
        <v>0.29235646452892006</v>
      </c>
      <c r="I29" s="24">
        <v>0.3251094092111444</v>
      </c>
      <c r="J29" s="24">
        <v>0.36108175342377624</v>
      </c>
      <c r="K29" s="24">
        <v>0.50294719436456781</v>
      </c>
      <c r="L29" s="24">
        <v>0.43202939804189011</v>
      </c>
      <c r="M29" s="24">
        <v>0.29861421639657593</v>
      </c>
      <c r="N29" s="24">
        <v>0.27059057810272868</v>
      </c>
      <c r="O29" s="24">
        <v>5.4936019473837305E-2</v>
      </c>
      <c r="P29" s="24">
        <v>0.25040580936805501</v>
      </c>
      <c r="Q29" s="24">
        <v>0</v>
      </c>
      <c r="R29" s="24">
        <v>0</v>
      </c>
      <c r="S29" s="24">
        <v>0</v>
      </c>
      <c r="T29" s="24">
        <v>0.13233490491537392</v>
      </c>
      <c r="U29" s="24">
        <v>0.20207508640701288</v>
      </c>
      <c r="V29" s="24">
        <v>0.19399248591950524</v>
      </c>
      <c r="W29" s="24">
        <v>0</v>
      </c>
      <c r="X29" s="24">
        <v>0.61580574560100843</v>
      </c>
      <c r="Y29" s="24">
        <v>0.57129719273081836</v>
      </c>
      <c r="Z29" s="24">
        <v>0.35113177444763188</v>
      </c>
      <c r="AA29" s="24">
        <v>5.1880107573739842E-2</v>
      </c>
      <c r="AB29" s="24">
        <v>0.49221014649805372</v>
      </c>
      <c r="AC29" s="24">
        <v>0</v>
      </c>
      <c r="AD29" s="24">
        <v>3.0560735938794714E-2</v>
      </c>
      <c r="AE29" s="24">
        <v>2.0148599031315051E-2</v>
      </c>
      <c r="AF29" s="24">
        <v>0</v>
      </c>
      <c r="AG29" s="24">
        <v>0</v>
      </c>
      <c r="AH29" s="24">
        <v>0</v>
      </c>
      <c r="AI29" s="24">
        <v>0</v>
      </c>
      <c r="AJ29" s="24">
        <v>8.515111553506749E-2</v>
      </c>
      <c r="AK29" s="24">
        <v>0</v>
      </c>
      <c r="AL29" s="24">
        <v>0.39137745854664274</v>
      </c>
      <c r="AM29" s="24">
        <v>0.17924868928589621</v>
      </c>
      <c r="AN29" s="24">
        <v>0</v>
      </c>
      <c r="AO29" s="24">
        <v>0.81451453781027627</v>
      </c>
      <c r="AP29" s="24">
        <v>0.50058010832139566</v>
      </c>
      <c r="AQ29" s="24">
        <v>0</v>
      </c>
      <c r="AR29" s="24">
        <v>0.23048247168042124</v>
      </c>
      <c r="AS29" s="24">
        <v>7.6566699387014658E-2</v>
      </c>
      <c r="AT29" s="24">
        <v>0.14800246101123449</v>
      </c>
      <c r="AU29" s="24">
        <v>9.524334449164229E-2</v>
      </c>
      <c r="AV29" s="24">
        <v>0.37553630440906094</v>
      </c>
      <c r="AW29" s="24">
        <v>0.68771120137261388</v>
      </c>
      <c r="AX29" s="24">
        <v>0.48820586557469348</v>
      </c>
      <c r="AY29" s="24">
        <v>0.41480413872982602</v>
      </c>
      <c r="AZ29" s="24">
        <v>0.40505864006158365</v>
      </c>
      <c r="BA29" s="24">
        <v>0.29891299358781698</v>
      </c>
      <c r="BB29" s="24">
        <v>0.157256503436213</v>
      </c>
      <c r="BC29" s="24">
        <v>0.50298070636450021</v>
      </c>
      <c r="BD29" s="24">
        <v>0.35861073568027546</v>
      </c>
      <c r="BE29" s="24">
        <v>9.0305901757322005E-2</v>
      </c>
      <c r="BF29" s="24">
        <v>0.10956137140732292</v>
      </c>
      <c r="BG29" s="24">
        <v>0.2190650993026475</v>
      </c>
      <c r="BH29" s="24">
        <v>0.28392662470418006</v>
      </c>
      <c r="BI29" s="24">
        <v>3.8572932274555605E-2</v>
      </c>
      <c r="BJ29" s="24">
        <v>0</v>
      </c>
      <c r="BK29" s="24">
        <v>0</v>
      </c>
      <c r="BL29" s="24">
        <v>0.48913579458075063</v>
      </c>
      <c r="BM29" s="24">
        <v>0</v>
      </c>
      <c r="BN29" s="24">
        <v>0</v>
      </c>
      <c r="BO29" s="24">
        <v>0.38641430065192317</v>
      </c>
      <c r="BP29" s="28">
        <v>0.30099999999999999</v>
      </c>
      <c r="BQ29" s="24">
        <v>0.19549078637510053</v>
      </c>
      <c r="BR29" s="24">
        <v>0.53652454853080922</v>
      </c>
      <c r="BS29" s="24">
        <v>0.28059489189997944</v>
      </c>
      <c r="BT29" s="24">
        <v>0.11648730540075025</v>
      </c>
      <c r="BU29" s="24">
        <v>0.26036750694436517</v>
      </c>
      <c r="BV29" s="25">
        <v>0.45100000000000001</v>
      </c>
      <c r="BW29" s="24">
        <v>0</v>
      </c>
      <c r="BX29" s="24">
        <v>0.21616001657380934</v>
      </c>
      <c r="BY29" s="24">
        <v>0</v>
      </c>
      <c r="BZ29" s="24">
        <v>0.50101893431584266</v>
      </c>
      <c r="CA29" s="24">
        <v>4.535648684569793E-3</v>
      </c>
      <c r="CB29" s="24">
        <v>0</v>
      </c>
      <c r="CC29" s="24">
        <v>0</v>
      </c>
      <c r="CD29" s="24">
        <v>0</v>
      </c>
      <c r="CE29" s="24">
        <v>0</v>
      </c>
      <c r="CF29" s="24">
        <v>0</v>
      </c>
      <c r="CG29" s="24">
        <v>0</v>
      </c>
      <c r="CH29" s="24">
        <v>0</v>
      </c>
      <c r="CI29" s="24">
        <v>0</v>
      </c>
    </row>
    <row r="30" spans="1:87" ht="14.25" x14ac:dyDescent="0.2">
      <c r="A30" s="9" t="s">
        <v>70</v>
      </c>
      <c r="B30" s="24">
        <v>2.6073961515169612</v>
      </c>
      <c r="C30" s="24">
        <v>1.6381567823346934</v>
      </c>
      <c r="D30" s="24">
        <v>1.8306624302957655</v>
      </c>
      <c r="E30" s="24">
        <v>1.7941474535068738</v>
      </c>
      <c r="F30" s="24">
        <v>2.0243686792561961</v>
      </c>
      <c r="G30" s="24">
        <v>1.9450571660303837</v>
      </c>
      <c r="H30" s="24">
        <v>2.260661317857366</v>
      </c>
      <c r="I30" s="24">
        <v>2.2316931044836568</v>
      </c>
      <c r="J30" s="24">
        <v>2.1886562153812332</v>
      </c>
      <c r="K30" s="24">
        <v>2.1312611406491908</v>
      </c>
      <c r="L30" s="24">
        <v>2.1293721369272705</v>
      </c>
      <c r="M30" s="24">
        <v>2.2385004463370342</v>
      </c>
      <c r="N30" s="24">
        <v>2.2922444436595097</v>
      </c>
      <c r="O30" s="24">
        <v>0.44090965326047155</v>
      </c>
      <c r="P30" s="24">
        <v>0.71831315645003702</v>
      </c>
      <c r="Q30" s="24">
        <v>1.2277503041502933</v>
      </c>
      <c r="R30" s="25">
        <v>0.95899999999999996</v>
      </c>
      <c r="S30" s="24">
        <v>0.86823508287199747</v>
      </c>
      <c r="T30" s="24">
        <v>1.8019140258252044</v>
      </c>
      <c r="U30" s="24">
        <v>1.335364133952432</v>
      </c>
      <c r="V30" s="24">
        <v>1.2840939438749812</v>
      </c>
      <c r="W30" s="24">
        <v>1.0625307260393513</v>
      </c>
      <c r="X30" s="24">
        <v>1.33801537228181</v>
      </c>
      <c r="Y30" s="24">
        <v>0.66027886220250642</v>
      </c>
      <c r="Z30" s="24">
        <v>0.27076752891031369</v>
      </c>
      <c r="AA30" s="24">
        <v>1.2628836430607993</v>
      </c>
      <c r="AB30" s="24">
        <v>1.4219228636610666</v>
      </c>
      <c r="AC30" s="24">
        <v>0.52539703426372963</v>
      </c>
      <c r="AD30" s="24">
        <v>1.0205158541015016</v>
      </c>
      <c r="AE30" s="24">
        <v>0.95971726968812776</v>
      </c>
      <c r="AF30" s="25">
        <v>0.56699999999999995</v>
      </c>
      <c r="AG30" s="24">
        <v>1.4926790848549636</v>
      </c>
      <c r="AH30" s="24">
        <v>1.5109836040955449</v>
      </c>
      <c r="AI30" s="24">
        <v>0.77388968333002495</v>
      </c>
      <c r="AJ30" s="24">
        <v>0.96616051935358505</v>
      </c>
      <c r="AK30" s="24">
        <v>0.95644692326619707</v>
      </c>
      <c r="AL30" s="24">
        <v>0.96641716149879298</v>
      </c>
      <c r="AM30" s="24">
        <v>0.88355874510971089</v>
      </c>
      <c r="AN30" s="24">
        <v>1.2466054214233444</v>
      </c>
      <c r="AO30" s="24">
        <v>0.95499243446221516</v>
      </c>
      <c r="AP30" s="24">
        <v>0.51974650327558536</v>
      </c>
      <c r="AQ30" s="24">
        <v>1.1374569323414625</v>
      </c>
      <c r="AR30" s="24">
        <v>0.87407664495605841</v>
      </c>
      <c r="AS30" s="24">
        <v>1.0771446728309098</v>
      </c>
      <c r="AT30" s="24">
        <v>0.88262663565542765</v>
      </c>
      <c r="AU30" s="24">
        <v>0.78918500625142773</v>
      </c>
      <c r="AV30" s="24">
        <v>0.59893324106740975</v>
      </c>
      <c r="AW30" s="24">
        <v>0.30295104176931142</v>
      </c>
      <c r="AX30" s="24">
        <v>0.26715748588864779</v>
      </c>
      <c r="AY30" s="24">
        <v>1.0270699126764793</v>
      </c>
      <c r="AZ30" s="24">
        <v>0.56601785165750162</v>
      </c>
      <c r="BA30" s="24">
        <v>1.1704458022541919</v>
      </c>
      <c r="BB30" s="24">
        <v>1.3408078399551682</v>
      </c>
      <c r="BC30" s="24">
        <v>0.60070249609503701</v>
      </c>
      <c r="BD30" s="24">
        <v>0.64289521814897899</v>
      </c>
      <c r="BE30" s="24">
        <v>0.8048252594681351</v>
      </c>
      <c r="BF30" s="24">
        <v>0.9066325082662664</v>
      </c>
      <c r="BG30" s="24">
        <v>0.71756114491097778</v>
      </c>
      <c r="BH30" s="24">
        <v>0.75204063690223932</v>
      </c>
      <c r="BI30" s="24">
        <v>0.89942237818439086</v>
      </c>
      <c r="BJ30" s="24">
        <v>1.2245160359344804</v>
      </c>
      <c r="BK30" s="24">
        <v>1.3824804339544765</v>
      </c>
      <c r="BL30" s="24">
        <v>0.19475133110010057</v>
      </c>
      <c r="BM30" s="24">
        <v>1.5032424536620994</v>
      </c>
      <c r="BN30" s="24">
        <v>1.3563535837087282</v>
      </c>
      <c r="BO30" s="24">
        <v>0.81094799468545864</v>
      </c>
      <c r="BP30" s="28">
        <v>0.97899999999999998</v>
      </c>
      <c r="BQ30" s="24">
        <v>0.92480578851997686</v>
      </c>
      <c r="BR30" s="24">
        <v>0.44340702766137263</v>
      </c>
      <c r="BS30" s="24">
        <v>0.69808458802174933</v>
      </c>
      <c r="BT30" s="24">
        <v>0.88577606253556895</v>
      </c>
      <c r="BU30" s="24">
        <v>0.98234100646583766</v>
      </c>
      <c r="BV30" s="24">
        <v>0.36320273202950309</v>
      </c>
      <c r="BW30" s="24">
        <v>1.4572684557310569</v>
      </c>
      <c r="BX30" s="24">
        <v>0.97359924089275662</v>
      </c>
      <c r="BY30" s="24">
        <v>0.49922620143248564</v>
      </c>
      <c r="BZ30" s="24">
        <v>0.57690998161489615</v>
      </c>
      <c r="CA30" s="24">
        <v>1.3019739806888446</v>
      </c>
      <c r="CB30" s="24">
        <v>1.4456093826952534</v>
      </c>
      <c r="CC30" s="24">
        <v>1.3004276851308696</v>
      </c>
      <c r="CD30" s="24">
        <v>1.6643982066641605</v>
      </c>
      <c r="CE30" s="24">
        <v>1.2060817127995049</v>
      </c>
      <c r="CF30" s="24">
        <v>0.99701499092690593</v>
      </c>
      <c r="CG30" s="24">
        <v>1.2329349146446118</v>
      </c>
      <c r="CH30" s="24">
        <v>1.0028695290756784</v>
      </c>
      <c r="CI30" s="24">
        <v>1.2538323825427407</v>
      </c>
    </row>
    <row r="31" spans="1:87" ht="12.75" x14ac:dyDescent="0.2">
      <c r="A31" s="9" t="s">
        <v>41</v>
      </c>
      <c r="B31" s="24">
        <v>6.4494038492123593E-4</v>
      </c>
      <c r="C31" s="24">
        <v>6.3042851281644103E-3</v>
      </c>
      <c r="D31" s="24">
        <v>0</v>
      </c>
      <c r="E31" s="24">
        <v>5.3186663933572241E-3</v>
      </c>
      <c r="F31" s="24">
        <v>2.931727369085012E-3</v>
      </c>
      <c r="G31" s="24">
        <v>6.2383493692646681E-3</v>
      </c>
      <c r="H31" s="24">
        <v>0.13431127390871492</v>
      </c>
      <c r="I31" s="24">
        <v>0.13586822445027882</v>
      </c>
      <c r="J31" s="24">
        <v>0.13264597201370554</v>
      </c>
      <c r="K31" s="24">
        <v>0.1045997604260914</v>
      </c>
      <c r="L31" s="24">
        <v>0.13570451774015829</v>
      </c>
      <c r="M31" s="24">
        <v>0.1402703492863914</v>
      </c>
      <c r="N31" s="24">
        <v>0.13382579320086926</v>
      </c>
      <c r="O31" s="24">
        <v>6.869223844776659E-2</v>
      </c>
      <c r="P31" s="24">
        <v>4.3478983416833795E-2</v>
      </c>
      <c r="Q31" s="24">
        <v>0.17311694915318776</v>
      </c>
      <c r="R31" s="25">
        <v>5.2999999999999999E-2</v>
      </c>
      <c r="S31" s="24">
        <v>0.15364691863848809</v>
      </c>
      <c r="T31" s="24">
        <v>4.8531486720160298E-2</v>
      </c>
      <c r="U31" s="24">
        <v>3.5390714390402318E-2</v>
      </c>
      <c r="V31" s="24">
        <v>9.0579684244095238E-2</v>
      </c>
      <c r="W31" s="24">
        <v>7.7957910038154873E-2</v>
      </c>
      <c r="X31" s="24">
        <v>3.4090768083910067E-2</v>
      </c>
      <c r="Y31" s="24">
        <v>1.6635067163498374E-2</v>
      </c>
      <c r="Z31" s="24">
        <v>4.8025105840478768E-2</v>
      </c>
      <c r="AA31" s="24">
        <v>0.10717299709302745</v>
      </c>
      <c r="AB31" s="24">
        <v>2.7602303966160074E-2</v>
      </c>
      <c r="AC31" s="24">
        <v>0.10048485962974617</v>
      </c>
      <c r="AD31" s="24">
        <v>7.5172210079340315E-2</v>
      </c>
      <c r="AE31" s="24">
        <v>9.6848935920889542E-2</v>
      </c>
      <c r="AF31" s="25">
        <v>0.11600000000000001</v>
      </c>
      <c r="AG31" s="24">
        <v>0.28000983880562602</v>
      </c>
      <c r="AH31" s="24">
        <v>0.16181365432325573</v>
      </c>
      <c r="AI31" s="24">
        <v>3.5443107231276368E-2</v>
      </c>
      <c r="AJ31" s="24">
        <v>2.2429141441731987E-2</v>
      </c>
      <c r="AK31" s="24">
        <v>5.4006917411017583E-2</v>
      </c>
      <c r="AL31" s="24">
        <v>7.7404512547658349E-3</v>
      </c>
      <c r="AM31" s="24">
        <v>6.0846609911230552E-2</v>
      </c>
      <c r="AN31" s="24">
        <v>0.12521332273967711</v>
      </c>
      <c r="AO31" s="24">
        <v>2.8169720023014076E-2</v>
      </c>
      <c r="AP31" s="24">
        <v>1.4714464284734899E-2</v>
      </c>
      <c r="AQ31" s="24">
        <v>6.3208759897899383E-2</v>
      </c>
      <c r="AR31" s="24">
        <v>5.4406721175203406E-2</v>
      </c>
      <c r="AS31" s="24">
        <v>4.8951158757824749E-2</v>
      </c>
      <c r="AT31" s="24">
        <v>4.1374752229299483E-2</v>
      </c>
      <c r="AU31" s="24">
        <v>4.2015934797711312E-2</v>
      </c>
      <c r="AV31" s="24">
        <v>3.5542741118314847E-2</v>
      </c>
      <c r="AW31" s="24">
        <v>1.217242544581108E-2</v>
      </c>
      <c r="AX31" s="24">
        <v>2.3949952746005927E-2</v>
      </c>
      <c r="AY31" s="24">
        <v>3.4811271365307844E-2</v>
      </c>
      <c r="AZ31" s="24">
        <v>5.6185349191933472E-2</v>
      </c>
      <c r="BA31" s="24">
        <v>1.4477445958495925E-2</v>
      </c>
      <c r="BB31" s="24">
        <v>1.9355195941302982E-2</v>
      </c>
      <c r="BC31" s="24">
        <v>3.9168797852140395E-3</v>
      </c>
      <c r="BD31" s="24">
        <v>5.7982978991719556E-3</v>
      </c>
      <c r="BE31" s="24">
        <v>3.2981067587849662E-3</v>
      </c>
      <c r="BF31" s="24">
        <v>1.220441923608629E-2</v>
      </c>
      <c r="BG31" s="24">
        <v>7.0010288529479922E-2</v>
      </c>
      <c r="BH31" s="24">
        <v>4.1072460082711738E-2</v>
      </c>
      <c r="BI31" s="24">
        <v>6.1478716709479006E-2</v>
      </c>
      <c r="BJ31" s="24">
        <v>9.0398485214107802E-2</v>
      </c>
      <c r="BK31" s="24">
        <v>0.11466642415014365</v>
      </c>
      <c r="BL31" s="24">
        <v>1.6963211972119356E-2</v>
      </c>
      <c r="BM31" s="24">
        <v>7.1805013705723592E-2</v>
      </c>
      <c r="BN31" s="24">
        <v>4.3621491145423956E-2</v>
      </c>
      <c r="BO31" s="24">
        <v>2.309577278914306E-2</v>
      </c>
      <c r="BP31" s="28">
        <v>1.9E-2</v>
      </c>
      <c r="BQ31" s="24">
        <v>2.1462636278417269E-2</v>
      </c>
      <c r="BR31" s="24">
        <v>2.7906175591250269E-2</v>
      </c>
      <c r="BS31" s="24">
        <v>4.4307487904228275E-2</v>
      </c>
      <c r="BT31" s="24">
        <v>8.6156431218105317E-2</v>
      </c>
      <c r="BU31" s="24">
        <v>3.3581860168376498E-2</v>
      </c>
      <c r="BV31" s="24">
        <v>2.2977964537952086E-2</v>
      </c>
      <c r="BW31" s="24">
        <v>2.2210191735306986E-2</v>
      </c>
      <c r="BX31" s="24">
        <v>1.6146701898412975E-2</v>
      </c>
      <c r="BY31" s="24">
        <v>5.8828567443175113E-2</v>
      </c>
      <c r="BZ31" s="24">
        <v>2.6792922982383643E-2</v>
      </c>
      <c r="CA31" s="24">
        <v>0.10657043800970184</v>
      </c>
      <c r="CB31" s="24">
        <v>0.20492932930143729</v>
      </c>
      <c r="CC31" s="24">
        <v>5.7356215018736681E-2</v>
      </c>
      <c r="CD31" s="24">
        <v>0.11940045823899721</v>
      </c>
      <c r="CE31" s="24">
        <v>6.5006851744728825E-2</v>
      </c>
      <c r="CF31" s="24">
        <v>4.8039712598981869E-2</v>
      </c>
      <c r="CG31" s="24">
        <v>2.0042610539281532E-2</v>
      </c>
      <c r="CH31" s="24">
        <v>3.9640831095522008E-2</v>
      </c>
      <c r="CI31" s="24">
        <v>5.3204189709606033E-2</v>
      </c>
    </row>
    <row r="32" spans="1:87" ht="12.75" x14ac:dyDescent="0.15">
      <c r="A32" s="9" t="s">
        <v>42</v>
      </c>
      <c r="B32" s="24">
        <v>3.4286768974086404E-2</v>
      </c>
      <c r="C32" s="24">
        <v>0</v>
      </c>
      <c r="D32" s="24">
        <v>0</v>
      </c>
      <c r="E32" s="24">
        <v>5.2774019634931283E-3</v>
      </c>
      <c r="F32" s="24">
        <v>2.727811376879591E-3</v>
      </c>
      <c r="G32" s="24">
        <v>0</v>
      </c>
      <c r="H32" s="24">
        <v>1.7405014761807634E-3</v>
      </c>
      <c r="I32" s="24">
        <v>3.4616148705636793E-3</v>
      </c>
      <c r="J32" s="24">
        <v>3.3524555417464132E-3</v>
      </c>
      <c r="K32" s="24">
        <v>1.2978249912235739E-3</v>
      </c>
      <c r="L32" s="24">
        <v>7.2993236185121444E-4</v>
      </c>
      <c r="M32" s="24">
        <v>3.7651255786556718E-3</v>
      </c>
      <c r="N32" s="24">
        <v>0</v>
      </c>
      <c r="O32" s="24">
        <v>2.9714569458157484E-2</v>
      </c>
      <c r="P32" s="24">
        <v>4.6572423329474819E-3</v>
      </c>
      <c r="Q32" s="24">
        <v>2.8402988527060583E-4</v>
      </c>
      <c r="R32" s="25">
        <v>3.0000000000000001E-3</v>
      </c>
      <c r="S32" s="24">
        <v>4.6921320464264624E-3</v>
      </c>
      <c r="T32" s="24">
        <v>1.6700551413717256E-2</v>
      </c>
      <c r="U32" s="24">
        <v>5.9308671896792517E-3</v>
      </c>
      <c r="V32" s="24">
        <v>2.2814109953125023E-3</v>
      </c>
      <c r="W32" s="24">
        <v>2.7465446139817985E-2</v>
      </c>
      <c r="X32" s="24">
        <v>3.699089827641841E-2</v>
      </c>
      <c r="Y32" s="24">
        <v>9.8613403417581349E-4</v>
      </c>
      <c r="Z32" s="24">
        <v>0</v>
      </c>
      <c r="AA32" s="24">
        <v>1.8375359631457122E-3</v>
      </c>
      <c r="AB32" s="24">
        <v>0</v>
      </c>
      <c r="AC32" s="24">
        <v>7.6124235022958912E-4</v>
      </c>
      <c r="AD32" s="24">
        <v>1.6402247774339389E-3</v>
      </c>
      <c r="AE32" s="24">
        <v>1.3419580577153285E-3</v>
      </c>
      <c r="AF32" s="25">
        <v>1E-3</v>
      </c>
      <c r="AG32" s="24">
        <v>3.1481061824980613E-3</v>
      </c>
      <c r="AH32" s="24">
        <v>5.7043910976859499E-4</v>
      </c>
      <c r="AI32" s="24">
        <v>3.7555940829253997E-3</v>
      </c>
      <c r="AJ32" s="24">
        <v>2.7914449046868074E-3</v>
      </c>
      <c r="AK32" s="24">
        <v>9.709876208684215E-3</v>
      </c>
      <c r="AL32" s="24">
        <v>2.0757831375479829E-3</v>
      </c>
      <c r="AM32" s="24">
        <v>5.076537608668245E-3</v>
      </c>
      <c r="AN32" s="24">
        <v>1.6541589081646955E-2</v>
      </c>
      <c r="AO32" s="24">
        <v>8.3131054346599327E-4</v>
      </c>
      <c r="AP32" s="24">
        <v>0</v>
      </c>
      <c r="AQ32" s="24">
        <v>5.5420334296342891E-3</v>
      </c>
      <c r="AR32" s="24">
        <v>2.093843811698384E-3</v>
      </c>
      <c r="AS32" s="24">
        <v>3.1010821705805222E-3</v>
      </c>
      <c r="AT32" s="24">
        <v>7.0539855193496159E-3</v>
      </c>
      <c r="AU32" s="24">
        <v>5.8499960296667488E-3</v>
      </c>
      <c r="AV32" s="24">
        <v>0</v>
      </c>
      <c r="AW32" s="24">
        <v>1.0968117649756211E-3</v>
      </c>
      <c r="AX32" s="24">
        <v>3.0278632746055492E-3</v>
      </c>
      <c r="AY32" s="24">
        <v>2.3890739501100534E-3</v>
      </c>
      <c r="AZ32" s="24">
        <v>3.7225381135682794E-3</v>
      </c>
      <c r="BA32" s="24">
        <v>2.4037819164894499E-2</v>
      </c>
      <c r="BB32" s="24">
        <v>3.1001731905183742E-2</v>
      </c>
      <c r="BC32" s="24">
        <v>8.1340580217508281E-3</v>
      </c>
      <c r="BD32" s="24">
        <v>1.6813302500799352E-2</v>
      </c>
      <c r="BE32" s="24">
        <v>6.1144687389185902E-2</v>
      </c>
      <c r="BF32" s="24">
        <v>7.0772570617102001E-2</v>
      </c>
      <c r="BG32" s="24">
        <v>8.1771986740496478E-3</v>
      </c>
      <c r="BH32" s="24">
        <v>9.122262587976767E-3</v>
      </c>
      <c r="BI32" s="24">
        <v>1.0182843303283696E-3</v>
      </c>
      <c r="BJ32" s="24">
        <v>2.2741240487601467E-3</v>
      </c>
      <c r="BK32" s="24">
        <v>1.653854005551042E-3</v>
      </c>
      <c r="BL32" s="24">
        <v>7.8348941685117204E-3</v>
      </c>
      <c r="BM32" s="24">
        <v>8.4834983765222079E-4</v>
      </c>
      <c r="BN32" s="24">
        <v>1.5441523195715012E-3</v>
      </c>
      <c r="BO32" s="24">
        <v>2.7382549609346942E-4</v>
      </c>
      <c r="BP32" s="26">
        <v>0</v>
      </c>
      <c r="BQ32" s="24">
        <v>7.1901878803499531E-4</v>
      </c>
      <c r="BR32" s="24">
        <v>1.1686802506101531E-3</v>
      </c>
      <c r="BS32" s="24">
        <v>1.5717925518455582E-3</v>
      </c>
      <c r="BT32" s="24">
        <v>1.7937941746734849E-3</v>
      </c>
      <c r="BU32" s="24">
        <v>5.5420071693218532E-3</v>
      </c>
      <c r="BV32" s="24">
        <v>3.3698868962886608E-3</v>
      </c>
      <c r="BW32" s="24">
        <v>2.6702436835191238E-3</v>
      </c>
      <c r="BX32" s="24">
        <v>1.9714982113720105E-3</v>
      </c>
      <c r="BY32" s="24">
        <v>1.1457731226913927E-3</v>
      </c>
      <c r="BZ32" s="24">
        <v>3.005576613174776E-3</v>
      </c>
      <c r="CA32" s="24">
        <v>1.5662707995643603E-3</v>
      </c>
      <c r="CB32" s="24">
        <v>0</v>
      </c>
      <c r="CC32" s="24">
        <v>5.8489219141443375E-3</v>
      </c>
      <c r="CD32" s="24">
        <v>3.8834984564630102E-3</v>
      </c>
      <c r="CE32" s="24">
        <v>5.1380820585731554E-3</v>
      </c>
      <c r="CF32" s="24">
        <v>5.3405779422396249E-3</v>
      </c>
      <c r="CG32" s="24">
        <v>2.9265913456026802E-3</v>
      </c>
      <c r="CH32" s="24">
        <v>5.5985691857872062E-3</v>
      </c>
      <c r="CI32" s="24">
        <v>5.0920177521228587E-3</v>
      </c>
    </row>
    <row r="33" spans="1:87" ht="12.75" x14ac:dyDescent="0.2">
      <c r="A33" s="9" t="s">
        <v>43</v>
      </c>
      <c r="B33" s="24">
        <v>5.2163597109278134E-2</v>
      </c>
      <c r="C33" s="24">
        <v>0.57263610664167497</v>
      </c>
      <c r="D33" s="24">
        <v>0.50249265042026237</v>
      </c>
      <c r="E33" s="24">
        <v>0.5342110661970294</v>
      </c>
      <c r="F33" s="24">
        <v>0.25723574650599851</v>
      </c>
      <c r="G33" s="24">
        <v>0.38488523691449433</v>
      </c>
      <c r="H33" s="24">
        <v>0.31093044222881783</v>
      </c>
      <c r="I33" s="24">
        <v>0.3038676469843567</v>
      </c>
      <c r="J33" s="24">
        <v>0.31426360363953731</v>
      </c>
      <c r="K33" s="24">
        <v>0.25989407956892857</v>
      </c>
      <c r="L33" s="24">
        <v>0.30216401492882744</v>
      </c>
      <c r="M33" s="24">
        <v>0.3188498624013415</v>
      </c>
      <c r="N33" s="24">
        <v>0.3033391850368925</v>
      </c>
      <c r="O33" s="24">
        <v>2.1930985533096656</v>
      </c>
      <c r="P33" s="24">
        <v>1.9344773348700879</v>
      </c>
      <c r="Q33" s="24">
        <v>2.330803650037701</v>
      </c>
      <c r="R33" s="25">
        <v>2.008</v>
      </c>
      <c r="S33" s="24">
        <v>2.0857179452000358</v>
      </c>
      <c r="T33" s="24">
        <v>0.89506052577105355</v>
      </c>
      <c r="U33" s="24">
        <v>1.3818586942318019</v>
      </c>
      <c r="V33" s="24">
        <v>1.3608609026599374</v>
      </c>
      <c r="W33" s="24">
        <v>1.9902537231463509</v>
      </c>
      <c r="X33" s="24">
        <v>0.97509721575685471</v>
      </c>
      <c r="Y33" s="24">
        <v>1.7334048852223152</v>
      </c>
      <c r="Z33" s="24">
        <v>2.2796777267707586</v>
      </c>
      <c r="AA33" s="24">
        <v>1.5086013577154149</v>
      </c>
      <c r="AB33" s="24">
        <v>1.027625660849014</v>
      </c>
      <c r="AC33" s="24">
        <v>2.4200397597201686</v>
      </c>
      <c r="AD33" s="24">
        <v>1.8477499418804075</v>
      </c>
      <c r="AE33" s="24">
        <v>1.9164632116724161</v>
      </c>
      <c r="AF33" s="25">
        <v>2.4239999999999999</v>
      </c>
      <c r="AG33" s="24">
        <v>2.2739931430347347</v>
      </c>
      <c r="AH33" s="24">
        <v>2.034096445066425</v>
      </c>
      <c r="AI33" s="24">
        <v>2.3889029243881645</v>
      </c>
      <c r="AJ33" s="24">
        <v>1.9106881493513053</v>
      </c>
      <c r="AK33" s="24">
        <v>2.1264211429259405</v>
      </c>
      <c r="AL33" s="24">
        <v>1.5712329167392682</v>
      </c>
      <c r="AM33" s="24">
        <v>1.795173293063361</v>
      </c>
      <c r="AN33" s="24">
        <v>2.4573617599910067</v>
      </c>
      <c r="AO33" s="24">
        <v>1.1436883238597719</v>
      </c>
      <c r="AP33" s="24">
        <v>1.799436953119272</v>
      </c>
      <c r="AQ33" s="24">
        <v>1.6807248198009306</v>
      </c>
      <c r="AR33" s="24">
        <v>1.8389403183766164</v>
      </c>
      <c r="AS33" s="24">
        <v>1.6257716868661727</v>
      </c>
      <c r="AT33" s="24">
        <v>1.7364508736791597</v>
      </c>
      <c r="AU33" s="24">
        <v>1.9345385874145216</v>
      </c>
      <c r="AV33" s="24">
        <v>1.9899877134052133</v>
      </c>
      <c r="AW33" s="24">
        <v>1.9960685196472889</v>
      </c>
      <c r="AX33" s="24">
        <v>2.2176588325160456</v>
      </c>
      <c r="AY33" s="24">
        <v>1.5209256032782776</v>
      </c>
      <c r="AZ33" s="24">
        <v>1.9170140084896199</v>
      </c>
      <c r="BA33" s="24">
        <v>1.469135837531734</v>
      </c>
      <c r="BB33" s="24">
        <v>1.3526470491571574</v>
      </c>
      <c r="BC33" s="24">
        <v>1.8094317382255278</v>
      </c>
      <c r="BD33" s="24">
        <v>1.9335137852735174</v>
      </c>
      <c r="BE33" s="24">
        <v>1.9585989723856561</v>
      </c>
      <c r="BF33" s="24">
        <v>1.8091158974999459</v>
      </c>
      <c r="BG33" s="24">
        <v>1.9642528822211383</v>
      </c>
      <c r="BH33" s="24">
        <v>1.8282316982052558</v>
      </c>
      <c r="BI33" s="24">
        <v>1.8744051007833546</v>
      </c>
      <c r="BJ33" s="24">
        <v>1.5960311542363907</v>
      </c>
      <c r="BK33" s="24">
        <v>1.4961561682068909</v>
      </c>
      <c r="BL33" s="24">
        <v>2.1407959785873594</v>
      </c>
      <c r="BM33" s="24">
        <v>1.7253123744366701</v>
      </c>
      <c r="BN33" s="24">
        <v>1.6543816498520596</v>
      </c>
      <c r="BO33" s="24">
        <v>1.7063231706034478</v>
      </c>
      <c r="BP33" s="28">
        <v>1.62</v>
      </c>
      <c r="BQ33" s="24">
        <v>1.70443731046179</v>
      </c>
      <c r="BR33" s="24">
        <v>1.9909935679659572</v>
      </c>
      <c r="BS33" s="24">
        <v>1.9754412396221965</v>
      </c>
      <c r="BT33" s="24">
        <v>1.9097864066709025</v>
      </c>
      <c r="BU33" s="24">
        <v>1.7081973267858033</v>
      </c>
      <c r="BV33" s="24">
        <v>2.0877610677819072</v>
      </c>
      <c r="BW33" s="24">
        <v>1.6122576931475243</v>
      </c>
      <c r="BX33" s="24">
        <v>1.7149618889637039</v>
      </c>
      <c r="BY33" s="24">
        <v>2.2928477964316296</v>
      </c>
      <c r="BZ33" s="24">
        <v>1.8922725844737063</v>
      </c>
      <c r="CA33" s="24">
        <v>1.5853536618173172</v>
      </c>
      <c r="CB33" s="24">
        <v>1.8852554388391001</v>
      </c>
      <c r="CC33" s="24">
        <v>1.6860751193777763</v>
      </c>
      <c r="CD33" s="24">
        <v>1.9986387962479748</v>
      </c>
      <c r="CE33" s="24">
        <v>1.7138467154972745</v>
      </c>
      <c r="CF33" s="24">
        <v>1.9289043755881088</v>
      </c>
      <c r="CG33" s="24">
        <v>2.0684839763992988</v>
      </c>
      <c r="CH33" s="24">
        <v>1.8832906672436132</v>
      </c>
      <c r="CI33" s="24">
        <v>1.6652614111809112</v>
      </c>
    </row>
    <row r="34" spans="1:87" ht="12.75" x14ac:dyDescent="0.2">
      <c r="A34" s="10" t="s">
        <v>63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6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</row>
    <row r="35" spans="1:87" ht="12.75" x14ac:dyDescent="0.2">
      <c r="A35" s="9" t="s">
        <v>44</v>
      </c>
      <c r="B35" s="24">
        <v>0</v>
      </c>
      <c r="C35" s="24">
        <v>3.4490855746263704E-2</v>
      </c>
      <c r="D35" s="24">
        <v>1.1313768675884498E-2</v>
      </c>
      <c r="E35" s="24">
        <v>2.12898384410952E-2</v>
      </c>
      <c r="F35" s="24">
        <v>3.1962836368342275E-2</v>
      </c>
      <c r="G35" s="24">
        <v>2.0678325279285294E-2</v>
      </c>
      <c r="H35" s="24">
        <v>4.2014629727911666E-2</v>
      </c>
      <c r="I35" s="24">
        <v>3.959124402339205E-2</v>
      </c>
      <c r="J35" s="24">
        <v>3.8350447360576995E-2</v>
      </c>
      <c r="K35" s="24">
        <v>3.575210383126412E-2</v>
      </c>
      <c r="L35" s="24">
        <v>4.2288278401547849E-2</v>
      </c>
      <c r="M35" s="24">
        <v>4.0116417361200932E-2</v>
      </c>
      <c r="N35" s="24">
        <v>3.9087759755147042E-2</v>
      </c>
      <c r="O35" s="24">
        <v>0.31807382245876104</v>
      </c>
      <c r="P35" s="24">
        <v>9.8185983406036417E-2</v>
      </c>
      <c r="Q35" s="24">
        <v>0.3585638380622525</v>
      </c>
      <c r="R35" s="25">
        <v>0.26800000000000002</v>
      </c>
      <c r="S35" s="24">
        <v>0.12673595375207777</v>
      </c>
      <c r="T35" s="24">
        <v>2.3399218723287919E-2</v>
      </c>
      <c r="U35" s="24">
        <v>6.4197279031629043E-2</v>
      </c>
      <c r="V35" s="24">
        <v>8.6720240494273293E-2</v>
      </c>
      <c r="W35" s="24">
        <v>0.23986224297591838</v>
      </c>
      <c r="X35" s="24">
        <v>3.6472446719771658E-2</v>
      </c>
      <c r="Y35" s="24">
        <v>0.11529596182263858</v>
      </c>
      <c r="Z35" s="24">
        <v>0.12183135322197527</v>
      </c>
      <c r="AA35" s="24">
        <v>5.5963999116681644E-2</v>
      </c>
      <c r="AB35" s="24">
        <v>2.9274228435481515E-2</v>
      </c>
      <c r="AC35" s="24">
        <v>0.33434488802124385</v>
      </c>
      <c r="AD35" s="24">
        <v>0.12907820013385934</v>
      </c>
      <c r="AE35" s="24">
        <v>0.13787062084513479</v>
      </c>
      <c r="AF35" s="25">
        <v>0.40200000000000002</v>
      </c>
      <c r="AG35" s="24">
        <v>0.27386562732575381</v>
      </c>
      <c r="AH35" s="24">
        <v>0.21863708587298572</v>
      </c>
      <c r="AI35" s="24">
        <v>0.33588663120616175</v>
      </c>
      <c r="AJ35" s="24">
        <v>0.13947554412811713</v>
      </c>
      <c r="AK35" s="24">
        <v>0.24330121872535351</v>
      </c>
      <c r="AL35" s="24">
        <v>3.6060342657907932E-2</v>
      </c>
      <c r="AM35" s="24">
        <v>8.9544874587783707E-2</v>
      </c>
      <c r="AN35" s="24">
        <v>0.33713236601046287</v>
      </c>
      <c r="AO35" s="24">
        <v>1.3495055397784124E-2</v>
      </c>
      <c r="AP35" s="24">
        <v>3.5398816565615714E-2</v>
      </c>
      <c r="AQ35" s="24">
        <v>9.7426192184902116E-2</v>
      </c>
      <c r="AR35" s="24">
        <v>8.8992922354160203E-2</v>
      </c>
      <c r="AS35" s="24">
        <v>7.418111402731295E-2</v>
      </c>
      <c r="AT35" s="24">
        <v>0.15657936275268078</v>
      </c>
      <c r="AU35" s="24">
        <v>0.14214089103985433</v>
      </c>
      <c r="AV35" s="24">
        <v>0.14189557869683059</v>
      </c>
      <c r="AW35" s="24">
        <v>0.1311099998884771</v>
      </c>
      <c r="AX35" s="24">
        <v>0.1338788051234393</v>
      </c>
      <c r="AY35" s="24">
        <v>1.9198899499724007E-2</v>
      </c>
      <c r="AZ35" s="24">
        <v>7.9003348529630812E-2</v>
      </c>
      <c r="BA35" s="24">
        <v>0.17425969004256966</v>
      </c>
      <c r="BB35" s="24">
        <v>8.2370477077108317E-2</v>
      </c>
      <c r="BC35" s="24">
        <v>2.2670991540438497E-2</v>
      </c>
      <c r="BD35" s="24">
        <v>6.6791802106275333E-2</v>
      </c>
      <c r="BE35" s="24">
        <v>0.15259613440558617</v>
      </c>
      <c r="BF35" s="24">
        <v>0.17856791043032805</v>
      </c>
      <c r="BG35" s="24">
        <v>0.10869713262870449</v>
      </c>
      <c r="BH35" s="24">
        <v>0.11288251930750091</v>
      </c>
      <c r="BI35" s="24">
        <v>0.10509527284474908</v>
      </c>
      <c r="BJ35" s="24">
        <v>0.13084015574006846</v>
      </c>
      <c r="BK35" s="24">
        <v>0.1239565376199486</v>
      </c>
      <c r="BL35" s="24">
        <v>9.8237801552548562E-2</v>
      </c>
      <c r="BM35" s="24">
        <v>0.15828468986092792</v>
      </c>
      <c r="BN35" s="24">
        <v>8.7009253227067332E-2</v>
      </c>
      <c r="BO35" s="24">
        <v>4.1564928469093911E-2</v>
      </c>
      <c r="BP35" s="28">
        <v>2.5000000000000001E-2</v>
      </c>
      <c r="BQ35" s="24">
        <v>2.797472029325675E-2</v>
      </c>
      <c r="BR35" s="24">
        <v>0.13329896108643136</v>
      </c>
      <c r="BS35" s="24">
        <v>0.14366673126947649</v>
      </c>
      <c r="BT35" s="24">
        <v>0.13766623908390913</v>
      </c>
      <c r="BU35" s="24">
        <v>0.13039229692790519</v>
      </c>
      <c r="BV35" s="24">
        <v>0.1202088220454106</v>
      </c>
      <c r="BW35" s="24">
        <v>7.0220885114143095E-2</v>
      </c>
      <c r="BX35" s="24">
        <v>0.15344146597082758</v>
      </c>
      <c r="BY35" s="24">
        <v>0.19866327294809585</v>
      </c>
      <c r="BZ35" s="24">
        <v>8.7967184837747431E-2</v>
      </c>
      <c r="CA35" s="24">
        <v>0.10914873294830385</v>
      </c>
      <c r="CB35" s="24">
        <v>7.4711514159207487E-2</v>
      </c>
      <c r="CC35" s="24">
        <v>0.15924244511993468</v>
      </c>
      <c r="CD35" s="24">
        <v>0.30948214236504751</v>
      </c>
      <c r="CE35" s="24">
        <v>0.15006264141277009</v>
      </c>
      <c r="CF35" s="24">
        <v>0.14488858732893417</v>
      </c>
      <c r="CG35" s="24">
        <v>0.27274717480578409</v>
      </c>
      <c r="CH35" s="24">
        <v>0.16199815204436616</v>
      </c>
      <c r="CI35" s="24">
        <v>0.16512864721601936</v>
      </c>
    </row>
    <row r="36" spans="1:87" ht="12.75" x14ac:dyDescent="0.2">
      <c r="A36" s="9" t="s">
        <v>45</v>
      </c>
      <c r="B36" s="24">
        <v>0.75359005963570769</v>
      </c>
      <c r="C36" s="24">
        <v>0.53150736548703814</v>
      </c>
      <c r="D36" s="24">
        <v>0.54011539228209848</v>
      </c>
      <c r="E36" s="24">
        <v>0.69739751586333143</v>
      </c>
      <c r="F36" s="24">
        <v>0.66221114152248595</v>
      </c>
      <c r="G36" s="24">
        <v>0.61283508177602097</v>
      </c>
      <c r="H36" s="24">
        <v>0.63845917388090012</v>
      </c>
      <c r="I36" s="24">
        <v>0.61905534212980384</v>
      </c>
      <c r="J36" s="24">
        <v>0.65195924485754742</v>
      </c>
      <c r="K36" s="24">
        <v>0.55389351100428652</v>
      </c>
      <c r="L36" s="24">
        <v>0.60752924788533091</v>
      </c>
      <c r="M36" s="24">
        <v>0.62452195969199442</v>
      </c>
      <c r="N36" s="24">
        <v>0.65288017256421182</v>
      </c>
      <c r="O36" s="24">
        <v>0.47035769008786199</v>
      </c>
      <c r="P36" s="24">
        <v>0.7591777237673244</v>
      </c>
      <c r="Q36" s="24">
        <v>0.58580021512573488</v>
      </c>
      <c r="R36" s="25">
        <v>0.47199999999999998</v>
      </c>
      <c r="S36" s="24">
        <v>0.55251212797405924</v>
      </c>
      <c r="T36" s="24">
        <v>0.75937663147983736</v>
      </c>
      <c r="U36" s="24">
        <v>0.65245357579838048</v>
      </c>
      <c r="V36" s="24">
        <v>0.70092640240065984</v>
      </c>
      <c r="W36" s="24">
        <v>0.5756784459259966</v>
      </c>
      <c r="X36" s="24">
        <v>0.54797328039712112</v>
      </c>
      <c r="Y36" s="24">
        <v>0.67462166697011883</v>
      </c>
      <c r="Z36" s="24">
        <v>0.65523188824360556</v>
      </c>
      <c r="AA36" s="24">
        <v>0.7480679054749455</v>
      </c>
      <c r="AB36" s="24">
        <v>0.54220003029513042</v>
      </c>
      <c r="AC36" s="24">
        <v>0.61541674255526024</v>
      </c>
      <c r="AD36" s="24">
        <v>0.81718262240198514</v>
      </c>
      <c r="AE36" s="24">
        <v>0.81177063003255689</v>
      </c>
      <c r="AF36" s="25">
        <v>0.61299999999999999</v>
      </c>
      <c r="AG36" s="24">
        <v>0.71374753135596714</v>
      </c>
      <c r="AH36" s="24">
        <v>0.77465394662283915</v>
      </c>
      <c r="AI36" s="24">
        <v>0.5960482591114985</v>
      </c>
      <c r="AJ36" s="24">
        <v>0.64409553730129154</v>
      </c>
      <c r="AK36" s="24">
        <v>0.6900073409526033</v>
      </c>
      <c r="AL36" s="24">
        <v>0.62056296589617177</v>
      </c>
      <c r="AM36" s="24">
        <v>0.65075323002384666</v>
      </c>
      <c r="AN36" s="24">
        <v>0.55034814454568659</v>
      </c>
      <c r="AO36" s="24">
        <v>0.41991435440492997</v>
      </c>
      <c r="AP36" s="24">
        <v>0.52490747125625636</v>
      </c>
      <c r="AQ36" s="24">
        <v>0.68277509313667584</v>
      </c>
      <c r="AR36" s="24">
        <v>0.6515247930648701</v>
      </c>
      <c r="AS36" s="24">
        <v>0.66416387596085957</v>
      </c>
      <c r="AT36" s="24">
        <v>0.68969884241936907</v>
      </c>
      <c r="AU36" s="24">
        <v>0.62216262483467022</v>
      </c>
      <c r="AV36" s="24">
        <v>0.59692112953402798</v>
      </c>
      <c r="AW36" s="24">
        <v>0.61668781229196934</v>
      </c>
      <c r="AX36" s="24">
        <v>0.57401421789849449</v>
      </c>
      <c r="AY36" s="24">
        <v>0.49315509438955513</v>
      </c>
      <c r="AZ36" s="24">
        <v>0.50022495391956523</v>
      </c>
      <c r="BA36" s="24">
        <v>0.60301655784540353</v>
      </c>
      <c r="BB36" s="24">
        <v>0.61957006576298657</v>
      </c>
      <c r="BC36" s="24">
        <v>0.49294331501236965</v>
      </c>
      <c r="BD36" s="24">
        <v>0.58080336935282728</v>
      </c>
      <c r="BE36" s="24">
        <v>0.64296264112841106</v>
      </c>
      <c r="BF36" s="24">
        <v>0.72518574432127758</v>
      </c>
      <c r="BG36" s="24">
        <v>0.81997631428608442</v>
      </c>
      <c r="BH36" s="24">
        <v>0.76146305007438653</v>
      </c>
      <c r="BI36" s="24">
        <v>0.87858869857139055</v>
      </c>
      <c r="BJ36" s="24">
        <v>0.87794891393079733</v>
      </c>
      <c r="BK36" s="24">
        <v>0.85691859130857151</v>
      </c>
      <c r="BL36" s="24">
        <v>0.46567260724828835</v>
      </c>
      <c r="BM36" s="24">
        <v>0.7625348804073252</v>
      </c>
      <c r="BN36" s="24">
        <v>0.8210111494580099</v>
      </c>
      <c r="BO36" s="24">
        <v>0.71832205048747755</v>
      </c>
      <c r="BP36" s="28">
        <v>0.7</v>
      </c>
      <c r="BQ36" s="24">
        <v>0.81007289946178718</v>
      </c>
      <c r="BR36" s="24">
        <v>0.74174478606243965</v>
      </c>
      <c r="BS36" s="24">
        <v>0.74874706734435814</v>
      </c>
      <c r="BT36" s="24">
        <v>0.85192582541142303</v>
      </c>
      <c r="BU36" s="24">
        <v>0.67743719448590578</v>
      </c>
      <c r="BV36" s="24">
        <v>0.71585324596130462</v>
      </c>
      <c r="BW36" s="24">
        <v>0.79847214479474604</v>
      </c>
      <c r="BX36" s="24">
        <v>0.69875979727587423</v>
      </c>
      <c r="BY36" s="24">
        <v>0.74893207259834449</v>
      </c>
      <c r="BZ36" s="24">
        <v>0.76988205080647076</v>
      </c>
      <c r="CA36" s="24">
        <v>0.72390807684125991</v>
      </c>
      <c r="CB36" s="24">
        <v>0.90842538846443732</v>
      </c>
      <c r="CC36" s="24">
        <v>0.8332036232909521</v>
      </c>
      <c r="CD36" s="24">
        <v>0.69207439523226699</v>
      </c>
      <c r="CE36" s="24">
        <v>0.84562002546237369</v>
      </c>
      <c r="CF36" s="24">
        <v>0.74154291234824554</v>
      </c>
      <c r="CG36" s="24">
        <v>0.5996794951794433</v>
      </c>
      <c r="CH36" s="24">
        <v>0.73849691488768798</v>
      </c>
      <c r="CI36" s="24">
        <v>0.8372630287112317</v>
      </c>
    </row>
    <row r="37" spans="1:87" ht="12.75" x14ac:dyDescent="0.2">
      <c r="A37" s="9" t="s">
        <v>46</v>
      </c>
      <c r="B37" s="24">
        <v>9.190447317182401E-3</v>
      </c>
      <c r="C37" s="24">
        <v>2.780654217069248E-3</v>
      </c>
      <c r="D37" s="24">
        <v>6.842544283091152E-3</v>
      </c>
      <c r="E37" s="24">
        <v>4.9410481669831859E-3</v>
      </c>
      <c r="F37" s="24">
        <v>5.4059689305797527E-3</v>
      </c>
      <c r="G37" s="24">
        <v>4.1035998509036178E-3</v>
      </c>
      <c r="H37" s="24">
        <v>8.5198227229050533E-3</v>
      </c>
      <c r="I37" s="24">
        <v>8.9068505275207033E-3</v>
      </c>
      <c r="J37" s="24">
        <v>7.0251883232433253E-3</v>
      </c>
      <c r="K37" s="24">
        <v>4.9954459076953792E-3</v>
      </c>
      <c r="L37" s="24">
        <v>6.3765154097496527E-3</v>
      </c>
      <c r="M37" s="24">
        <v>9.5969138374538757E-3</v>
      </c>
      <c r="N37" s="24">
        <v>1.0925267374833422E-2</v>
      </c>
      <c r="O37" s="24">
        <v>2.1110882201875141E-4</v>
      </c>
      <c r="P37" s="24">
        <v>3.8261342377313304E-3</v>
      </c>
      <c r="Q37" s="24">
        <v>8.5559223675719023E-3</v>
      </c>
      <c r="R37" s="25">
        <v>5.0000000000000001E-3</v>
      </c>
      <c r="S37" s="24">
        <v>7.6906993488648091E-3</v>
      </c>
      <c r="T37" s="24">
        <v>8.7145037523282051E-3</v>
      </c>
      <c r="U37" s="24">
        <v>1.2235912185566295E-2</v>
      </c>
      <c r="V37" s="24">
        <v>9.2195984743375613E-3</v>
      </c>
      <c r="W37" s="24">
        <v>4.3874639767856934E-3</v>
      </c>
      <c r="X37" s="24">
        <v>6.355257989029919E-4</v>
      </c>
      <c r="Y37" s="24">
        <v>2.7583797846049379E-3</v>
      </c>
      <c r="Z37" s="24">
        <v>6.9078144960926869E-3</v>
      </c>
      <c r="AA37" s="24">
        <v>3.1934237849080469E-3</v>
      </c>
      <c r="AB37" s="24">
        <v>6.2994048021559577E-3</v>
      </c>
      <c r="AC37" s="24">
        <v>1.0543498980436185E-2</v>
      </c>
      <c r="AD37" s="24">
        <v>1.0331578198345943E-2</v>
      </c>
      <c r="AE37" s="24">
        <v>0</v>
      </c>
      <c r="AF37" s="25">
        <v>0.01</v>
      </c>
      <c r="AG37" s="24">
        <v>6.8968292036438675E-3</v>
      </c>
      <c r="AH37" s="24">
        <v>6.0142314140110226E-3</v>
      </c>
      <c r="AI37" s="24">
        <v>1.6760141089461203E-3</v>
      </c>
      <c r="AJ37" s="24">
        <v>5.255473793519096E-3</v>
      </c>
      <c r="AK37" s="24">
        <v>7.9575487109914984E-3</v>
      </c>
      <c r="AL37" s="24">
        <v>5.0023579342306267E-3</v>
      </c>
      <c r="AM37" s="24">
        <v>7.0089320292662299E-3</v>
      </c>
      <c r="AN37" s="24">
        <v>7.0877106582558497E-3</v>
      </c>
      <c r="AO37" s="24">
        <v>4.3823204788149377E-3</v>
      </c>
      <c r="AP37" s="24">
        <v>6.3428451608032637E-3</v>
      </c>
      <c r="AQ37" s="24">
        <v>9.6314095211785765E-3</v>
      </c>
      <c r="AR37" s="24">
        <v>7.5688225915991145E-3</v>
      </c>
      <c r="AS37" s="24">
        <v>9.3279517496335299E-3</v>
      </c>
      <c r="AT37" s="24">
        <v>8.3145972617000713E-3</v>
      </c>
      <c r="AU37" s="24">
        <v>1.2551209597390414E-2</v>
      </c>
      <c r="AV37" s="24">
        <v>6.2808363325406928E-4</v>
      </c>
      <c r="AW37" s="24">
        <v>3.3039608856758936E-3</v>
      </c>
      <c r="AX37" s="24">
        <v>3.3167013191990964E-3</v>
      </c>
      <c r="AY37" s="24">
        <v>0</v>
      </c>
      <c r="AZ37" s="24">
        <v>4.5684709847737858E-3</v>
      </c>
      <c r="BA37" s="24">
        <v>5.9282947178668681E-3</v>
      </c>
      <c r="BB37" s="24">
        <v>1.1300314026373008E-2</v>
      </c>
      <c r="BC37" s="24">
        <v>0</v>
      </c>
      <c r="BD37" s="24">
        <v>8.371445400606254E-4</v>
      </c>
      <c r="BE37" s="24">
        <v>2.8450044842346428E-3</v>
      </c>
      <c r="BF37" s="24">
        <v>3.2896157635040595E-3</v>
      </c>
      <c r="BG37" s="24">
        <v>4.489925217223906E-3</v>
      </c>
      <c r="BH37" s="24">
        <v>5.4737576754300115E-3</v>
      </c>
      <c r="BI37" s="24">
        <v>4.9458069683390917E-3</v>
      </c>
      <c r="BJ37" s="24">
        <v>6.2738617060473052E-3</v>
      </c>
      <c r="BK37" s="24">
        <v>5.2993962694399621E-3</v>
      </c>
      <c r="BL37" s="24">
        <v>1.4492026521503441E-3</v>
      </c>
      <c r="BM37" s="24">
        <v>9.157248242173191E-3</v>
      </c>
      <c r="BN37" s="24">
        <v>1.9028859685015435E-3</v>
      </c>
      <c r="BO37" s="24">
        <v>5.567759312048109E-3</v>
      </c>
      <c r="BP37" s="28">
        <v>4.0000000000000001E-3</v>
      </c>
      <c r="BQ37" s="24">
        <v>1.1412529004707198E-2</v>
      </c>
      <c r="BR37" s="24">
        <v>6.6234914202576382E-3</v>
      </c>
      <c r="BS37" s="24">
        <v>5.0931938403617856E-3</v>
      </c>
      <c r="BT37" s="24">
        <v>9.813189462214154E-3</v>
      </c>
      <c r="BU37" s="24">
        <v>8.3471820326351861E-3</v>
      </c>
      <c r="BV37" s="24">
        <v>5.2786329632990509E-3</v>
      </c>
      <c r="BW37" s="24">
        <v>5.2918814374526323E-3</v>
      </c>
      <c r="BX37" s="24">
        <v>4.7564045435346996E-3</v>
      </c>
      <c r="BY37" s="24">
        <v>5.1019597471615467E-3</v>
      </c>
      <c r="BZ37" s="24">
        <v>3.8957771783499932E-3</v>
      </c>
      <c r="CA37" s="24">
        <v>8.3639528226708282E-3</v>
      </c>
      <c r="CB37" s="24">
        <v>7.9696656831340831E-3</v>
      </c>
      <c r="CC37" s="24">
        <v>8.0352935314819164E-3</v>
      </c>
      <c r="CD37" s="24">
        <v>1.3214843036297403E-2</v>
      </c>
      <c r="CE37" s="24">
        <v>8.5314417178540703E-3</v>
      </c>
      <c r="CF37" s="24">
        <v>1.1430657766711949E-2</v>
      </c>
      <c r="CG37" s="24">
        <v>9.1486947603138871E-3</v>
      </c>
      <c r="CH37" s="24">
        <v>6.9567083942393641E-3</v>
      </c>
      <c r="CI37" s="24">
        <v>6.6515509095847001E-3</v>
      </c>
    </row>
    <row r="38" spans="1:87" ht="12.75" x14ac:dyDescent="0.2">
      <c r="A38" s="11" t="s">
        <v>64</v>
      </c>
      <c r="B38" s="32">
        <v>0.23721949304710988</v>
      </c>
      <c r="C38" s="32">
        <v>0.4312211245496288</v>
      </c>
      <c r="D38" s="32">
        <v>0.44172829475892583</v>
      </c>
      <c r="E38" s="32">
        <v>0.2763715975285902</v>
      </c>
      <c r="F38" s="32">
        <v>0.30042005317859199</v>
      </c>
      <c r="G38" s="32">
        <v>0.36238299309379018</v>
      </c>
      <c r="H38" s="32">
        <v>0.3110063736682831</v>
      </c>
      <c r="I38" s="32">
        <v>0.33244656331928335</v>
      </c>
      <c r="J38" s="32">
        <v>0.30266511945863228</v>
      </c>
      <c r="K38" s="32">
        <v>0.40535893925675393</v>
      </c>
      <c r="L38" s="32">
        <v>0.34380595830337157</v>
      </c>
      <c r="M38" s="32">
        <v>0.32576470910935074</v>
      </c>
      <c r="N38" s="32">
        <v>0.29710680030580772</v>
      </c>
      <c r="O38" s="32">
        <v>0.21135737863135817</v>
      </c>
      <c r="P38" s="32">
        <v>0.13881015858890777</v>
      </c>
      <c r="Q38" s="32">
        <v>4.7080024444440816E-2</v>
      </c>
      <c r="R38" s="33">
        <v>0.254</v>
      </c>
      <c r="S38" s="32">
        <v>0.31306121892499816</v>
      </c>
      <c r="T38" s="32">
        <v>0.20850964604454658</v>
      </c>
      <c r="U38" s="32">
        <v>0.27111323298442414</v>
      </c>
      <c r="V38" s="32">
        <v>0.20313375863072936</v>
      </c>
      <c r="W38" s="32">
        <v>0.18007184712129931</v>
      </c>
      <c r="X38" s="32">
        <v>0.41491874708420418</v>
      </c>
      <c r="Y38" s="32">
        <v>0.20732399142263769</v>
      </c>
      <c r="Z38" s="32">
        <v>0.21602894403832651</v>
      </c>
      <c r="AA38" s="32">
        <v>0.19277467162346484</v>
      </c>
      <c r="AB38" s="32">
        <v>0.42222633646723207</v>
      </c>
      <c r="AC38" s="32">
        <v>3.9694870443059749E-2</v>
      </c>
      <c r="AD38" s="32">
        <v>4.3407599265809615E-2</v>
      </c>
      <c r="AE38" s="32">
        <v>5.0358749122308311E-2</v>
      </c>
      <c r="AF38" s="32">
        <v>-1.6E-2</v>
      </c>
      <c r="AG38" s="32">
        <v>5.4900121146351788E-3</v>
      </c>
      <c r="AH38" s="32">
        <v>6.9473609016412752E-4</v>
      </c>
      <c r="AI38" s="32">
        <v>6.6389095573393564E-2</v>
      </c>
      <c r="AJ38" s="32">
        <v>0.21117344477707223</v>
      </c>
      <c r="AK38" s="32">
        <v>5.8733891611051692E-2</v>
      </c>
      <c r="AL38" s="32">
        <v>0.33837433351168966</v>
      </c>
      <c r="AM38" s="32">
        <v>0.25269296335910341</v>
      </c>
      <c r="AN38" s="32">
        <v>0.10543177878559473</v>
      </c>
      <c r="AO38" s="32">
        <v>0.56220826971847093</v>
      </c>
      <c r="AP38" s="32">
        <v>0.43335086701732461</v>
      </c>
      <c r="AQ38" s="32">
        <v>0.21016730515724347</v>
      </c>
      <c r="AR38" s="32">
        <v>0.25191346198937059</v>
      </c>
      <c r="AS38" s="32">
        <v>0.25232705826219393</v>
      </c>
      <c r="AT38" s="32">
        <v>0.14540719756625009</v>
      </c>
      <c r="AU38" s="32">
        <v>0.22314527452808497</v>
      </c>
      <c r="AV38" s="32">
        <v>0.2605552081358874</v>
      </c>
      <c r="AW38" s="32">
        <v>0.24889822693387764</v>
      </c>
      <c r="AX38" s="32">
        <v>0.28879027565886706</v>
      </c>
      <c r="AY38" s="32">
        <v>0.48764600611072084</v>
      </c>
      <c r="AZ38" s="32">
        <v>0.41620322656603026</v>
      </c>
      <c r="BA38" s="32">
        <v>0.21679545739415995</v>
      </c>
      <c r="BB38" s="32">
        <v>0.28675914313353212</v>
      </c>
      <c r="BC38" s="32">
        <v>0.48438569344719185</v>
      </c>
      <c r="BD38" s="32">
        <v>0.35156768400083671</v>
      </c>
      <c r="BE38" s="32">
        <v>0.20159621998176813</v>
      </c>
      <c r="BF38" s="32">
        <v>9.295672948489031E-2</v>
      </c>
      <c r="BG38" s="32">
        <v>6.6836627867987164E-2</v>
      </c>
      <c r="BH38" s="32">
        <v>0.12018067294268253</v>
      </c>
      <c r="BI38" s="32">
        <v>1.1370221615521259E-2</v>
      </c>
      <c r="BJ38" s="32">
        <v>-1.5062931376913058E-2</v>
      </c>
      <c r="BK38" s="32">
        <v>1.3825474802039883E-2</v>
      </c>
      <c r="BL38" s="32">
        <v>0.43464038854701281</v>
      </c>
      <c r="BM38" s="32">
        <v>7.0023181489573649E-2</v>
      </c>
      <c r="BN38" s="32">
        <v>9.0076711346421257E-2</v>
      </c>
      <c r="BO38" s="32">
        <v>0.23454526173138046</v>
      </c>
      <c r="BP38" s="34">
        <v>0.27100000000000002</v>
      </c>
      <c r="BQ38" s="32">
        <v>0.15053985124024882</v>
      </c>
      <c r="BR38" s="32">
        <v>0.11833276143087135</v>
      </c>
      <c r="BS38" s="32">
        <v>0.10249300754580359</v>
      </c>
      <c r="BT38" s="32">
        <v>5.9474604245368656E-4</v>
      </c>
      <c r="BU38" s="32">
        <v>0.18382332655355382</v>
      </c>
      <c r="BV38" s="32">
        <v>0.15865929902998577</v>
      </c>
      <c r="BW38" s="32">
        <v>0.12601508865365829</v>
      </c>
      <c r="BX38" s="32">
        <v>0.14304233220976359</v>
      </c>
      <c r="BY38" s="32">
        <v>4.7302694706398141E-2</v>
      </c>
      <c r="BZ38" s="32">
        <v>0.13825498717743179</v>
      </c>
      <c r="CA38" s="32">
        <v>0.15857923738776547</v>
      </c>
      <c r="CB38" s="32">
        <v>8.8934316932210988E-3</v>
      </c>
      <c r="CC38" s="32">
        <v>-4.8136194236869656E-4</v>
      </c>
      <c r="CD38" s="32">
        <v>0</v>
      </c>
      <c r="CE38" s="32">
        <v>-4.2141085929978672E-3</v>
      </c>
      <c r="CF38" s="32">
        <v>0.10213784255610836</v>
      </c>
      <c r="CG38" s="32">
        <v>0.11842463525445868</v>
      </c>
      <c r="CH38" s="32">
        <v>9.2548224673706492E-2</v>
      </c>
      <c r="CI38" s="32">
        <v>-9.0432268368358937E-3</v>
      </c>
    </row>
    <row r="39" spans="1:87" ht="12.75" x14ac:dyDescent="0.2">
      <c r="A39" s="5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6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</row>
    <row r="40" spans="1:87" ht="14.25" x14ac:dyDescent="0.2">
      <c r="A40" s="9" t="s">
        <v>71</v>
      </c>
      <c r="B40" s="24">
        <v>6.2156654375739944</v>
      </c>
      <c r="C40" s="24">
        <v>6.7848180986095086</v>
      </c>
      <c r="D40" s="24">
        <v>6.6770074620308471</v>
      </c>
      <c r="E40" s="24">
        <v>6.6540103014331482</v>
      </c>
      <c r="F40" s="24">
        <v>6.683717047845759</v>
      </c>
      <c r="G40" s="24">
        <v>6.613432886655465</v>
      </c>
      <c r="H40" s="24">
        <v>6.3799231494464497</v>
      </c>
      <c r="I40" s="24">
        <v>6.4268748897149974</v>
      </c>
      <c r="J40" s="24">
        <v>6.4400654156842059</v>
      </c>
      <c r="K40" s="24">
        <v>6.5807905326773142</v>
      </c>
      <c r="L40" s="24">
        <v>6.5214187123217826</v>
      </c>
      <c r="M40" s="24">
        <v>6.3656068971365745</v>
      </c>
      <c r="N40" s="24">
        <v>6.3678104101379294</v>
      </c>
      <c r="O40" s="24">
        <v>6.0549360194738373</v>
      </c>
      <c r="P40" s="24">
        <v>6.250405809368055</v>
      </c>
      <c r="Q40" s="24">
        <v>5.1753516638595558</v>
      </c>
      <c r="R40" s="25">
        <v>6.0750000000000002</v>
      </c>
      <c r="S40" s="24">
        <v>6.0050591579964054</v>
      </c>
      <c r="T40" s="24">
        <v>6.1323349049153739</v>
      </c>
      <c r="U40" s="24">
        <v>6.2020750864070129</v>
      </c>
      <c r="V40" s="24">
        <v>6.1939924859195052</v>
      </c>
      <c r="W40" s="24">
        <v>5.883493129448202</v>
      </c>
      <c r="X40" s="24">
        <v>6.6343188533623625</v>
      </c>
      <c r="Y40" s="24">
        <v>6.5712971927308184</v>
      </c>
      <c r="Z40" s="24">
        <v>6.3511317744476319</v>
      </c>
      <c r="AA40" s="24">
        <v>6.0518801075737398</v>
      </c>
      <c r="AB40" s="24">
        <v>6.4922101464980537</v>
      </c>
      <c r="AC40" s="24">
        <v>5.9024030762691453</v>
      </c>
      <c r="AD40" s="24">
        <v>6.0305607359387947</v>
      </c>
      <c r="AE40" s="24">
        <v>6.0201485990313151</v>
      </c>
      <c r="AF40" s="25">
        <v>5.923</v>
      </c>
      <c r="AG40" s="24">
        <v>4.9280172447780171</v>
      </c>
      <c r="AH40" s="24">
        <v>5.2160786337699161</v>
      </c>
      <c r="AI40" s="24">
        <v>5.7446521323940569</v>
      </c>
      <c r="AJ40" s="24">
        <v>6.0851511155350675</v>
      </c>
      <c r="AK40" s="24">
        <v>5.8138559727365875</v>
      </c>
      <c r="AL40" s="24">
        <v>6.3913774585466427</v>
      </c>
      <c r="AM40" s="24">
        <v>6.1792486892858962</v>
      </c>
      <c r="AN40" s="24">
        <v>5.1561910081266369</v>
      </c>
      <c r="AO40" s="24">
        <v>6.8145145378102763</v>
      </c>
      <c r="AP40" s="24">
        <v>6.5005801083213957</v>
      </c>
      <c r="AQ40" s="24">
        <v>5.9989621287060864</v>
      </c>
      <c r="AR40" s="24">
        <v>6.2492572883548139</v>
      </c>
      <c r="AS40" s="24">
        <v>6.0765666993870147</v>
      </c>
      <c r="AT40" s="24">
        <v>6.1480024610112345</v>
      </c>
      <c r="AU40" s="24">
        <v>6.0952433444916423</v>
      </c>
      <c r="AV40" s="24">
        <v>6.4127273741099557</v>
      </c>
      <c r="AW40" s="24">
        <v>6.72601440532239</v>
      </c>
      <c r="AX40" s="24">
        <v>6.6223006351191405</v>
      </c>
      <c r="AY40" s="24">
        <v>6.4254764779350824</v>
      </c>
      <c r="AZ40" s="24">
        <v>6.4050586400615837</v>
      </c>
      <c r="BA40" s="24">
        <v>6.298912993587817</v>
      </c>
      <c r="BB40" s="24">
        <v>6.157256503436213</v>
      </c>
      <c r="BC40" s="24">
        <v>6.5029807063645002</v>
      </c>
      <c r="BD40" s="24">
        <v>6.3586107356802755</v>
      </c>
      <c r="BE40" s="24">
        <v>6.090305901757322</v>
      </c>
      <c r="BF40" s="24">
        <v>6.1095613714073229</v>
      </c>
      <c r="BG40" s="24">
        <v>6.2190650993026475</v>
      </c>
      <c r="BH40" s="24">
        <v>6.2839266247041801</v>
      </c>
      <c r="BI40" s="24">
        <v>6.0385729322745556</v>
      </c>
      <c r="BJ40" s="24">
        <v>5.9800231370199164</v>
      </c>
      <c r="BK40" s="24">
        <v>5.9135688922398231</v>
      </c>
      <c r="BL40" s="24">
        <v>6.4891357945807506</v>
      </c>
      <c r="BM40" s="24">
        <v>5.6480299687619571</v>
      </c>
      <c r="BN40" s="24">
        <v>5.871603942883806</v>
      </c>
      <c r="BO40" s="24">
        <v>6.3864143006519232</v>
      </c>
      <c r="BP40" s="28">
        <v>6.3010000000000002</v>
      </c>
      <c r="BQ40" s="24">
        <v>6.1954907863751005</v>
      </c>
      <c r="BR40" s="24">
        <v>6.6102101274597462</v>
      </c>
      <c r="BS40" s="24">
        <v>6.309594428074095</v>
      </c>
      <c r="BT40" s="24">
        <v>6.1739355210427158</v>
      </c>
      <c r="BU40" s="24">
        <v>6.2603675069443652</v>
      </c>
      <c r="BV40" s="25">
        <v>6.4509999999999996</v>
      </c>
      <c r="BW40" s="24">
        <v>5.8105082561344616</v>
      </c>
      <c r="BX40" s="24">
        <v>6.2161600165738093</v>
      </c>
      <c r="BY40" s="24">
        <v>5.9877282812853636</v>
      </c>
      <c r="BZ40" s="24">
        <v>6.5017450222160633</v>
      </c>
      <c r="CA40" s="24">
        <v>6.0187134640459279</v>
      </c>
      <c r="CB40" s="24">
        <v>5.4036313129700755</v>
      </c>
      <c r="CC40" s="24">
        <v>5.9322082669438903</v>
      </c>
      <c r="CD40" s="24">
        <v>5.1365434423073459</v>
      </c>
      <c r="CE40" s="24">
        <v>5.9473089206962895</v>
      </c>
      <c r="CF40" s="24">
        <v>5.9995155691889801</v>
      </c>
      <c r="CG40" s="24">
        <v>5.7508274446965038</v>
      </c>
      <c r="CH40" s="24">
        <v>5.9996054841715702</v>
      </c>
      <c r="CI40" s="24">
        <v>5.9411825567747982</v>
      </c>
    </row>
    <row r="41" spans="1:87" ht="12.75" x14ac:dyDescent="0.2">
      <c r="A41" s="9" t="s">
        <v>39</v>
      </c>
      <c r="B41" s="24">
        <v>3</v>
      </c>
      <c r="C41" s="24">
        <v>3</v>
      </c>
      <c r="D41" s="24">
        <v>3</v>
      </c>
      <c r="E41" s="24">
        <v>3</v>
      </c>
      <c r="F41" s="24">
        <v>3</v>
      </c>
      <c r="G41" s="24">
        <v>3</v>
      </c>
      <c r="H41" s="24">
        <v>3</v>
      </c>
      <c r="I41" s="24">
        <v>3</v>
      </c>
      <c r="J41" s="24">
        <v>3</v>
      </c>
      <c r="K41" s="24">
        <v>3</v>
      </c>
      <c r="L41" s="24">
        <v>3</v>
      </c>
      <c r="M41" s="24">
        <v>3</v>
      </c>
      <c r="N41" s="24">
        <v>3</v>
      </c>
      <c r="O41" s="24">
        <v>3</v>
      </c>
      <c r="P41" s="24">
        <v>3</v>
      </c>
      <c r="Q41" s="24">
        <v>3</v>
      </c>
      <c r="R41" s="24">
        <v>3</v>
      </c>
      <c r="S41" s="24">
        <v>3</v>
      </c>
      <c r="T41" s="24">
        <v>3</v>
      </c>
      <c r="U41" s="24">
        <v>3</v>
      </c>
      <c r="V41" s="24">
        <v>3</v>
      </c>
      <c r="W41" s="24">
        <v>3</v>
      </c>
      <c r="X41" s="24">
        <v>3</v>
      </c>
      <c r="Y41" s="24">
        <v>3</v>
      </c>
      <c r="Z41" s="24">
        <v>3</v>
      </c>
      <c r="AA41" s="24">
        <v>3</v>
      </c>
      <c r="AB41" s="24">
        <v>3</v>
      </c>
      <c r="AC41" s="24">
        <v>3</v>
      </c>
      <c r="AD41" s="24">
        <v>3</v>
      </c>
      <c r="AE41" s="24">
        <v>3</v>
      </c>
      <c r="AF41" s="24">
        <v>3</v>
      </c>
      <c r="AG41" s="24">
        <v>3</v>
      </c>
      <c r="AH41" s="24">
        <v>3</v>
      </c>
      <c r="AI41" s="24">
        <v>3</v>
      </c>
      <c r="AJ41" s="24">
        <v>3</v>
      </c>
      <c r="AK41" s="24">
        <v>3</v>
      </c>
      <c r="AL41" s="24">
        <v>3</v>
      </c>
      <c r="AM41" s="24">
        <v>3</v>
      </c>
      <c r="AN41" s="24">
        <v>3</v>
      </c>
      <c r="AO41" s="24">
        <v>3</v>
      </c>
      <c r="AP41" s="24">
        <v>3</v>
      </c>
      <c r="AQ41" s="24">
        <v>3</v>
      </c>
      <c r="AR41" s="24">
        <v>3</v>
      </c>
      <c r="AS41" s="24">
        <v>3</v>
      </c>
      <c r="AT41" s="24">
        <v>3</v>
      </c>
      <c r="AU41" s="24">
        <v>3</v>
      </c>
      <c r="AV41" s="24">
        <v>3</v>
      </c>
      <c r="AW41" s="24">
        <v>3</v>
      </c>
      <c r="AX41" s="24">
        <v>3</v>
      </c>
      <c r="AY41" s="24">
        <v>3</v>
      </c>
      <c r="AZ41" s="24">
        <v>3</v>
      </c>
      <c r="BA41" s="24">
        <v>3</v>
      </c>
      <c r="BB41" s="24">
        <v>3</v>
      </c>
      <c r="BC41" s="24">
        <v>3</v>
      </c>
      <c r="BD41" s="24">
        <v>3</v>
      </c>
      <c r="BE41" s="24">
        <v>3</v>
      </c>
      <c r="BF41" s="24">
        <v>3</v>
      </c>
      <c r="BG41" s="24">
        <v>3</v>
      </c>
      <c r="BH41" s="24">
        <v>3</v>
      </c>
      <c r="BI41" s="24">
        <v>3</v>
      </c>
      <c r="BJ41" s="24">
        <v>3</v>
      </c>
      <c r="BK41" s="24">
        <v>3</v>
      </c>
      <c r="BL41" s="24">
        <v>3</v>
      </c>
      <c r="BM41" s="24">
        <v>3</v>
      </c>
      <c r="BN41" s="24">
        <v>3</v>
      </c>
      <c r="BO41" s="24">
        <v>3</v>
      </c>
      <c r="BP41" s="26">
        <v>3</v>
      </c>
      <c r="BQ41" s="24">
        <v>3</v>
      </c>
      <c r="BR41" s="24">
        <v>3</v>
      </c>
      <c r="BS41" s="24">
        <v>3</v>
      </c>
      <c r="BT41" s="24">
        <v>3</v>
      </c>
      <c r="BU41" s="24">
        <v>3</v>
      </c>
      <c r="BV41" s="24">
        <v>3</v>
      </c>
      <c r="BW41" s="24">
        <v>3</v>
      </c>
      <c r="BX41" s="24">
        <v>3</v>
      </c>
      <c r="BY41" s="24">
        <v>3</v>
      </c>
      <c r="BZ41" s="24">
        <v>3</v>
      </c>
      <c r="CA41" s="24">
        <v>3</v>
      </c>
      <c r="CB41" s="24">
        <v>3</v>
      </c>
      <c r="CC41" s="24">
        <v>3</v>
      </c>
      <c r="CD41" s="24">
        <v>3</v>
      </c>
      <c r="CE41" s="24">
        <v>3</v>
      </c>
      <c r="CF41" s="24">
        <v>3</v>
      </c>
      <c r="CG41" s="24">
        <v>3</v>
      </c>
      <c r="CH41" s="24">
        <v>3</v>
      </c>
      <c r="CI41" s="24">
        <v>3</v>
      </c>
    </row>
    <row r="42" spans="1:87" ht="12.75" x14ac:dyDescent="0.2">
      <c r="A42" s="9" t="s">
        <v>65</v>
      </c>
      <c r="B42" s="24">
        <v>0</v>
      </c>
      <c r="C42" s="24">
        <v>0.10199999999999999</v>
      </c>
      <c r="D42" s="24">
        <v>0</v>
      </c>
      <c r="E42" s="24">
        <v>2.1302799555529993E-3</v>
      </c>
      <c r="F42" s="24">
        <v>0</v>
      </c>
      <c r="G42" s="24">
        <v>8.0313416605383922E-3</v>
      </c>
      <c r="H42" s="24">
        <v>0.25616071692865872</v>
      </c>
      <c r="I42" s="24">
        <v>0.28058436607965137</v>
      </c>
      <c r="J42" s="24">
        <v>0.23184782693887482</v>
      </c>
      <c r="K42" s="24">
        <v>5.8000000000000003E-2</v>
      </c>
      <c r="L42" s="24">
        <v>0.221</v>
      </c>
      <c r="M42" s="24">
        <v>0.28999999999999998</v>
      </c>
      <c r="N42" s="24">
        <v>0.246</v>
      </c>
      <c r="O42" s="24">
        <v>0.30599999999999999</v>
      </c>
      <c r="P42" s="24">
        <v>0</v>
      </c>
      <c r="Q42" s="24">
        <v>0.34300000000000003</v>
      </c>
      <c r="R42" s="25">
        <v>0.23899999999999999</v>
      </c>
      <c r="S42" s="24">
        <v>0.13809703110987401</v>
      </c>
      <c r="T42" s="24">
        <v>0.22003406227330377</v>
      </c>
      <c r="U42" s="24">
        <v>0.10783251368089777</v>
      </c>
      <c r="V42" s="24">
        <v>3.2966369263959988E-2</v>
      </c>
      <c r="W42" s="24">
        <v>0</v>
      </c>
      <c r="X42" s="24">
        <v>5.8999999999999997E-2</v>
      </c>
      <c r="Y42" s="24">
        <v>0</v>
      </c>
      <c r="Z42" s="24">
        <v>0.40200000000000002</v>
      </c>
      <c r="AA42" s="24">
        <v>4.3999999999999997E-2</v>
      </c>
      <c r="AB42" s="24">
        <v>1.4999999999999999E-2</v>
      </c>
      <c r="AC42" s="24">
        <v>3.7530175844118281E-2</v>
      </c>
      <c r="AD42" s="24">
        <v>7.4027374931394932E-3</v>
      </c>
      <c r="AE42" s="24">
        <v>2.7291292093396667E-2</v>
      </c>
      <c r="AF42" s="24">
        <v>0</v>
      </c>
      <c r="AG42" s="24">
        <v>0.38700000000000001</v>
      </c>
      <c r="AH42" s="24">
        <v>4.4999999999999998E-2</v>
      </c>
      <c r="AI42" s="24">
        <v>0.21299999999999999</v>
      </c>
      <c r="AJ42" s="24">
        <v>7.5999999999999998E-2</v>
      </c>
      <c r="AK42" s="24">
        <v>0.27</v>
      </c>
      <c r="AL42" s="24">
        <v>0.17399999999999999</v>
      </c>
      <c r="AM42" s="24">
        <v>0.20899999999999999</v>
      </c>
      <c r="AN42" s="24">
        <v>0.224</v>
      </c>
      <c r="AO42" s="24">
        <v>0.379</v>
      </c>
      <c r="AP42" s="24">
        <v>1.4999999999999999E-2</v>
      </c>
      <c r="AQ42" s="24">
        <v>0.16300000000000001</v>
      </c>
      <c r="AR42" s="24">
        <v>4.3999999999999997E-2</v>
      </c>
      <c r="AS42" s="24">
        <v>6.8639857207253192E-3</v>
      </c>
      <c r="AT42" s="24">
        <v>3.6420310549340314E-2</v>
      </c>
      <c r="AU42" s="24">
        <v>8.3290036938429776E-3</v>
      </c>
      <c r="AV42" s="24">
        <v>0.26600000000000001</v>
      </c>
      <c r="AW42" s="24">
        <v>7.6999999999999999E-2</v>
      </c>
      <c r="AX42" s="24">
        <v>0.16900000000000001</v>
      </c>
      <c r="AY42" s="24">
        <v>0.152</v>
      </c>
      <c r="AZ42" s="24">
        <v>0.153</v>
      </c>
      <c r="BA42" s="24">
        <v>0.10299999999999999</v>
      </c>
      <c r="BB42" s="24">
        <v>7.3999999999999996E-2</v>
      </c>
      <c r="BC42" s="24">
        <v>0.11799999999999999</v>
      </c>
      <c r="BD42" s="24">
        <v>0.11899999999999999</v>
      </c>
      <c r="BE42" s="24">
        <v>0.10512046993648667</v>
      </c>
      <c r="BF42" s="24">
        <v>9.3134877686344889E-2</v>
      </c>
      <c r="BG42" s="24">
        <v>0.13002150210048735</v>
      </c>
      <c r="BH42" s="24">
        <v>6.117423861842318E-2</v>
      </c>
      <c r="BI42" s="24">
        <v>0.10174115030228052</v>
      </c>
      <c r="BJ42" s="24">
        <v>0.11445330684259042</v>
      </c>
      <c r="BK42" s="24">
        <v>4.4000504468935393E-2</v>
      </c>
      <c r="BL42" s="24">
        <v>0</v>
      </c>
      <c r="BM42" s="24">
        <v>0.11700000000000001</v>
      </c>
      <c r="BN42" s="24">
        <v>4.3999999999999997E-2</v>
      </c>
      <c r="BO42" s="24">
        <v>4.4999999999999998E-2</v>
      </c>
      <c r="BP42" s="28">
        <v>4.4999999999999998E-2</v>
      </c>
      <c r="BQ42" s="24">
        <v>0.11737486799774419</v>
      </c>
      <c r="BR42" s="24">
        <v>5.6047229129155503E-2</v>
      </c>
      <c r="BS42" s="24">
        <v>7.0152762113903575E-2</v>
      </c>
      <c r="BT42" s="24">
        <v>1.51679351673869E-2</v>
      </c>
      <c r="BU42" s="24">
        <v>7.4999999999999997E-2</v>
      </c>
      <c r="BV42" s="24">
        <v>7.4999999999999997E-2</v>
      </c>
      <c r="BW42" s="24">
        <v>0</v>
      </c>
      <c r="BX42" s="24">
        <v>5.2690000243868412E-2</v>
      </c>
      <c r="BY42" s="24">
        <v>0.11724667631786406</v>
      </c>
      <c r="BZ42" s="24">
        <v>0.12022869233375127</v>
      </c>
      <c r="CA42" s="24">
        <v>0.104</v>
      </c>
      <c r="CB42" s="24">
        <v>0.20699999999999999</v>
      </c>
      <c r="CC42" s="24">
        <v>0.1104438981781827</v>
      </c>
      <c r="CD42" s="24">
        <v>7.3999999999999996E-2</v>
      </c>
      <c r="CE42" s="24">
        <v>0.19186912872395959</v>
      </c>
      <c r="CF42" s="24">
        <v>0.309</v>
      </c>
      <c r="CG42" s="24">
        <v>5.6680367321082038E-2</v>
      </c>
      <c r="CH42" s="24">
        <v>0.191</v>
      </c>
      <c r="CI42" s="24">
        <v>0.22707102010366051</v>
      </c>
    </row>
    <row r="43" spans="1:87" ht="12.75" x14ac:dyDescent="0.15">
      <c r="A43" s="11" t="s">
        <v>66</v>
      </c>
      <c r="B43" s="32">
        <v>0</v>
      </c>
      <c r="C43" s="32">
        <v>2E-3</v>
      </c>
      <c r="D43" s="32">
        <v>0</v>
      </c>
      <c r="E43" s="32">
        <v>2.8539129768692423E-4</v>
      </c>
      <c r="F43" s="32">
        <v>0</v>
      </c>
      <c r="G43" s="32">
        <v>3.4430404513823389E-4</v>
      </c>
      <c r="H43" s="32">
        <v>1.7412722395343874E-3</v>
      </c>
      <c r="I43" s="32">
        <v>5.7719130190939159E-4</v>
      </c>
      <c r="J43" s="32">
        <v>2.9164696891669433E-4</v>
      </c>
      <c r="K43" s="32">
        <v>4.0000000000000001E-3</v>
      </c>
      <c r="L43" s="32">
        <v>2E-3</v>
      </c>
      <c r="M43" s="32">
        <v>0</v>
      </c>
      <c r="N43" s="32">
        <v>1E-3</v>
      </c>
      <c r="O43" s="32">
        <v>1.6E-2</v>
      </c>
      <c r="P43" s="32">
        <v>0</v>
      </c>
      <c r="Q43" s="32">
        <v>0</v>
      </c>
      <c r="R43" s="32">
        <v>2.7381648853037183E-4</v>
      </c>
      <c r="S43" s="32">
        <v>0</v>
      </c>
      <c r="T43" s="32">
        <v>3.161742670988506E-3</v>
      </c>
      <c r="U43" s="32">
        <v>3.2887745545220021E-3</v>
      </c>
      <c r="V43" s="32">
        <v>3.0859910582518362E-3</v>
      </c>
      <c r="W43" s="32">
        <v>0</v>
      </c>
      <c r="X43" s="32">
        <v>2E-3</v>
      </c>
      <c r="Y43" s="32">
        <v>3.0000000000000001E-3</v>
      </c>
      <c r="Z43" s="32">
        <v>2E-3</v>
      </c>
      <c r="AA43" s="32">
        <v>1E-3</v>
      </c>
      <c r="AB43" s="32">
        <v>0</v>
      </c>
      <c r="AC43" s="32">
        <v>3.6089208343341931E-3</v>
      </c>
      <c r="AD43" s="32">
        <v>3.4621803534018998E-3</v>
      </c>
      <c r="AE43" s="32">
        <v>4.02208316865267E-3</v>
      </c>
      <c r="AF43" s="33">
        <v>4.0000000000000001E-3</v>
      </c>
      <c r="AG43" s="32">
        <v>2E-3</v>
      </c>
      <c r="AH43" s="32">
        <v>4.0000000000000001E-3</v>
      </c>
      <c r="AI43" s="32">
        <v>0</v>
      </c>
      <c r="AJ43" s="32">
        <v>1E-3</v>
      </c>
      <c r="AK43" s="32">
        <v>3.0000000000000001E-3</v>
      </c>
      <c r="AL43" s="32">
        <v>0</v>
      </c>
      <c r="AM43" s="32">
        <v>1E-3</v>
      </c>
      <c r="AN43" s="32">
        <v>1E-3</v>
      </c>
      <c r="AO43" s="32">
        <v>0</v>
      </c>
      <c r="AP43" s="32">
        <v>4.0000000000000001E-3</v>
      </c>
      <c r="AQ43" s="32">
        <v>1E-3</v>
      </c>
      <c r="AR43" s="32">
        <v>3.0000000000000001E-3</v>
      </c>
      <c r="AS43" s="32">
        <v>2.3553254379131612E-3</v>
      </c>
      <c r="AT43" s="32">
        <v>4.469065108266404E-3</v>
      </c>
      <c r="AU43" s="32">
        <v>4.7300394353159587E-3</v>
      </c>
      <c r="AV43" s="32">
        <v>2E-3</v>
      </c>
      <c r="AW43" s="32">
        <v>1E-3</v>
      </c>
      <c r="AX43" s="32">
        <v>3.0000000000000001E-3</v>
      </c>
      <c r="AY43" s="32">
        <v>1E-3</v>
      </c>
      <c r="AZ43" s="32">
        <v>0</v>
      </c>
      <c r="BA43" s="32">
        <v>0</v>
      </c>
      <c r="BB43" s="32">
        <v>2E-3</v>
      </c>
      <c r="BC43" s="32">
        <v>0</v>
      </c>
      <c r="BD43" s="32">
        <v>0</v>
      </c>
      <c r="BE43" s="32">
        <v>3.0015081776315128E-3</v>
      </c>
      <c r="BF43" s="32">
        <v>3.3208116933312738E-3</v>
      </c>
      <c r="BG43" s="32">
        <v>2.0952160347617738E-3</v>
      </c>
      <c r="BH43" s="32">
        <v>4.1028846813454343E-3</v>
      </c>
      <c r="BI43" s="32">
        <v>3.7505034804809711E-3</v>
      </c>
      <c r="BJ43" s="32">
        <v>3.3383956443250582E-3</v>
      </c>
      <c r="BK43" s="32">
        <v>3.0039040123745683E-3</v>
      </c>
      <c r="BL43" s="32">
        <v>0</v>
      </c>
      <c r="BM43" s="32">
        <v>0</v>
      </c>
      <c r="BN43" s="32">
        <v>1E-3</v>
      </c>
      <c r="BO43" s="32">
        <v>5.0000000000000001E-3</v>
      </c>
      <c r="BP43" s="29">
        <v>1E-3</v>
      </c>
      <c r="BQ43" s="32">
        <v>2.5898498011762772E-3</v>
      </c>
      <c r="BR43" s="32">
        <v>3.1838289948869598E-3</v>
      </c>
      <c r="BS43" s="32">
        <v>3.4624298557578261E-3</v>
      </c>
      <c r="BT43" s="32">
        <v>3.1736920363393938E-3</v>
      </c>
      <c r="BU43" s="32">
        <v>6.0000000000000001E-3</v>
      </c>
      <c r="BV43" s="32">
        <v>0</v>
      </c>
      <c r="BW43" s="32">
        <v>0.01</v>
      </c>
      <c r="BX43" s="32">
        <v>2.6255121495873286E-3</v>
      </c>
      <c r="BY43" s="32">
        <v>3.3526129805639938E-3</v>
      </c>
      <c r="BZ43" s="32">
        <v>2.9381323221813935E-3</v>
      </c>
      <c r="CA43" s="32">
        <v>0</v>
      </c>
      <c r="CB43" s="32">
        <v>2E-3</v>
      </c>
      <c r="CC43" s="32">
        <v>4.1127266927137272E-3</v>
      </c>
      <c r="CD43" s="32">
        <v>0</v>
      </c>
      <c r="CE43" s="32">
        <v>4.1202170947512865E-3</v>
      </c>
      <c r="CF43" s="32">
        <v>3.0000000000000001E-3</v>
      </c>
      <c r="CG43" s="32">
        <v>3.8080687545546678E-3</v>
      </c>
      <c r="CH43" s="32">
        <v>3.0000000000000001E-3</v>
      </c>
      <c r="CI43" s="32">
        <v>4.3793536517778668E-3</v>
      </c>
    </row>
    <row r="44" spans="1:87" ht="12.75" x14ac:dyDescent="0.2">
      <c r="A44" s="9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5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5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8"/>
      <c r="BQ44" s="24"/>
      <c r="BR44" s="24"/>
      <c r="BS44" s="24"/>
      <c r="BT44" s="24"/>
      <c r="BU44" s="24"/>
      <c r="BV44" s="25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</row>
    <row r="45" spans="1:87" ht="12.75" x14ac:dyDescent="0.2">
      <c r="A45" s="1" t="s">
        <v>53</v>
      </c>
      <c r="B45" s="24">
        <f t="shared" ref="B45:CH45" si="0">B33/(B33+B30)</f>
        <v>1.9613621064998654E-2</v>
      </c>
      <c r="C45" s="24">
        <f t="shared" si="0"/>
        <v>0.25901843157583809</v>
      </c>
      <c r="D45" s="24">
        <f>D33/(D33+D30)</f>
        <v>0.21537044604255418</v>
      </c>
      <c r="E45" s="24">
        <v>0.22943677345057878</v>
      </c>
      <c r="F45" s="24">
        <v>0.11274335884059575</v>
      </c>
      <c r="G45" s="24">
        <v>0.16519088043894448</v>
      </c>
      <c r="H45" s="24">
        <v>0.1209097209964607</v>
      </c>
      <c r="I45" s="24">
        <v>0.11984238469081306</v>
      </c>
      <c r="J45" s="24">
        <v>0.12555879786931734</v>
      </c>
      <c r="K45" s="24">
        <f t="shared" si="0"/>
        <v>0.10868975688881513</v>
      </c>
      <c r="L45" s="24">
        <f t="shared" si="0"/>
        <v>0.12426877334238787</v>
      </c>
      <c r="M45" s="24">
        <f t="shared" si="0"/>
        <v>0.12467977551289816</v>
      </c>
      <c r="N45" s="24">
        <f t="shared" si="0"/>
        <v>0.11686742884460273</v>
      </c>
      <c r="O45" s="24">
        <f>O33/(O33+O30)</f>
        <v>0.83260885362441595</v>
      </c>
      <c r="P45" s="24">
        <f>P33/(P33+P30)</f>
        <v>0.7292235633381744</v>
      </c>
      <c r="Q45" s="24">
        <f>Q33/(Q33+Q30)</f>
        <v>0.65498617698197958</v>
      </c>
      <c r="R45" s="24">
        <v>0.67677789012470513</v>
      </c>
      <c r="S45" s="24">
        <v>0.7060768825296212</v>
      </c>
      <c r="T45" s="24">
        <v>0.33187577733771872</v>
      </c>
      <c r="U45" s="24">
        <v>0.50855552952763161</v>
      </c>
      <c r="V45" s="24">
        <v>0.51451196017306799</v>
      </c>
      <c r="W45" s="24">
        <v>0.65194701960606161</v>
      </c>
      <c r="X45" s="24">
        <f t="shared" si="0"/>
        <v>0.42155199050801911</v>
      </c>
      <c r="Y45" s="24">
        <f t="shared" si="0"/>
        <v>0.72415785380468523</v>
      </c>
      <c r="Z45" s="24">
        <f t="shared" si="0"/>
        <v>0.89383519277381718</v>
      </c>
      <c r="AA45" s="24">
        <f t="shared" si="0"/>
        <v>0.54432961293057647</v>
      </c>
      <c r="AB45" s="24">
        <f t="shared" si="0"/>
        <v>0.4195163519181736</v>
      </c>
      <c r="AC45" s="24">
        <v>0.82162338864753048</v>
      </c>
      <c r="AD45" s="24">
        <v>0.6442045728359207</v>
      </c>
      <c r="AE45" s="24">
        <v>0.66632230629903144</v>
      </c>
      <c r="AF45" s="24">
        <v>0.81031610821027733</v>
      </c>
      <c r="AG45" s="24">
        <f t="shared" si="0"/>
        <v>0.60371410238388423</v>
      </c>
      <c r="AH45" s="24">
        <f t="shared" si="0"/>
        <v>0.5737801169108353</v>
      </c>
      <c r="AI45" s="24">
        <f>AI33/(AI33+AI30)</f>
        <v>0.7553144390683425</v>
      </c>
      <c r="AJ45" s="24">
        <f>AJ33/(AJ33+AJ30)</f>
        <v>0.66416011733125513</v>
      </c>
      <c r="AK45" s="24">
        <f>AK33/(AK33+AK30)</f>
        <v>0.68975418255651455</v>
      </c>
      <c r="AL45" s="24">
        <f>AL33/(AL33+AL30)</f>
        <v>0.61916847015810994</v>
      </c>
      <c r="AM45" s="24">
        <f>AM33/(AM33+AM30)</f>
        <v>0.67015784613069818</v>
      </c>
      <c r="AN45" s="24">
        <f t="shared" si="0"/>
        <v>0.66344047871738132</v>
      </c>
      <c r="AO45" s="24">
        <f t="shared" si="0"/>
        <v>0.54495583443296769</v>
      </c>
      <c r="AP45" s="24">
        <f t="shared" si="0"/>
        <v>0.77589245825186903</v>
      </c>
      <c r="AQ45" s="24">
        <f t="shared" si="0"/>
        <v>0.59638624035629961</v>
      </c>
      <c r="AR45" s="24">
        <f>AR33/(AR33+AR30)</f>
        <v>0.6778211648620357</v>
      </c>
      <c r="AS45" s="24">
        <v>0.60148797465874004</v>
      </c>
      <c r="AT45" s="24">
        <v>0.66300094880366067</v>
      </c>
      <c r="AU45" s="24">
        <v>0.71025510514844947</v>
      </c>
      <c r="AV45" s="24">
        <f t="shared" si="0"/>
        <v>0.7686552615549378</v>
      </c>
      <c r="AW45" s="24">
        <f t="shared" si="0"/>
        <v>0.86822598343502555</v>
      </c>
      <c r="AX45" s="24">
        <f t="shared" si="0"/>
        <v>0.89248401022246637</v>
      </c>
      <c r="AY45" s="24">
        <f t="shared" si="0"/>
        <v>0.59691062788561189</v>
      </c>
      <c r="AZ45" s="24">
        <f t="shared" si="0"/>
        <v>0.77204567499026588</v>
      </c>
      <c r="BA45" s="24">
        <f t="shared" si="0"/>
        <v>0.55657904850818818</v>
      </c>
      <c r="BB45" s="24">
        <f t="shared" si="0"/>
        <v>0.50219777380528008</v>
      </c>
      <c r="BC45" s="24">
        <f t="shared" si="0"/>
        <v>0.75075973464839829</v>
      </c>
      <c r="BD45" s="24">
        <f t="shared" si="0"/>
        <v>0.75046849421230932</v>
      </c>
      <c r="BE45" s="24">
        <v>0.708757978528605</v>
      </c>
      <c r="BF45" s="24">
        <v>0.66615740016959635</v>
      </c>
      <c r="BG45" s="24">
        <v>0.73243441280739174</v>
      </c>
      <c r="BH45" s="24">
        <v>0.70854214624174194</v>
      </c>
      <c r="BI45" s="24">
        <v>0.67574682095257688</v>
      </c>
      <c r="BJ45" s="24">
        <v>0.56585869571630942</v>
      </c>
      <c r="BK45" s="24">
        <v>0.51974471771932995</v>
      </c>
      <c r="BL45" s="24">
        <f t="shared" si="0"/>
        <v>0.91661426412031799</v>
      </c>
      <c r="BM45" s="24">
        <f t="shared" si="0"/>
        <v>0.53439153624430513</v>
      </c>
      <c r="BN45" s="24">
        <f t="shared" si="0"/>
        <v>0.54949423363788352</v>
      </c>
      <c r="BO45" s="24">
        <f t="shared" si="0"/>
        <v>0.67784638942845621</v>
      </c>
      <c r="BP45" s="26">
        <f t="shared" si="0"/>
        <v>0.62331666025394383</v>
      </c>
      <c r="BQ45" s="24">
        <v>0.64826158947488399</v>
      </c>
      <c r="BR45" s="24">
        <v>0.81785782156896436</v>
      </c>
      <c r="BS45" s="24">
        <v>0.73888990306222746</v>
      </c>
      <c r="BT45" s="24">
        <v>0.68314925089583167</v>
      </c>
      <c r="BU45" s="24">
        <f t="shared" si="0"/>
        <v>0.63489053683965435</v>
      </c>
      <c r="BV45" s="24">
        <f t="shared" si="0"/>
        <v>0.85181228214898574</v>
      </c>
      <c r="BW45" s="24">
        <f t="shared" si="0"/>
        <v>0.5252464435712807</v>
      </c>
      <c r="BX45" s="24">
        <v>0.63787349668901294</v>
      </c>
      <c r="BY45" s="24">
        <v>0.82119879279188723</v>
      </c>
      <c r="BZ45" s="24">
        <v>0.76635588249403064</v>
      </c>
      <c r="CA45" s="24">
        <f t="shared" si="0"/>
        <v>0.5490730038663888</v>
      </c>
      <c r="CB45" s="24">
        <f t="shared" si="0"/>
        <v>0.56599578183141708</v>
      </c>
      <c r="CC45" s="24">
        <v>0.56456505476316721</v>
      </c>
      <c r="CD45" s="24">
        <f t="shared" si="0"/>
        <v>0.54562342522312646</v>
      </c>
      <c r="CE45" s="24">
        <v>0.5869481932805376</v>
      </c>
      <c r="CF45" s="24">
        <f>CF33/(CF33+CF30)</f>
        <v>0.65924727716798837</v>
      </c>
      <c r="CG45" s="24">
        <v>0.6265439329770246</v>
      </c>
      <c r="CH45" s="24">
        <f t="shared" si="0"/>
        <v>0.65252464837030388</v>
      </c>
      <c r="CI45" s="24">
        <v>0.57047204675690533</v>
      </c>
    </row>
    <row r="46" spans="1:87" ht="12.75" x14ac:dyDescent="0.2">
      <c r="A46" s="1" t="s">
        <v>54</v>
      </c>
      <c r="B46" s="24">
        <f t="shared" ref="B46:CH46" si="1">B38/(B38+B36+B37)</f>
        <v>0.23721949304710988</v>
      </c>
      <c r="C46" s="24">
        <f t="shared" si="1"/>
        <v>0.4466256245381594</v>
      </c>
      <c r="D46" s="24">
        <f>D38/(D38+D36+D37)</f>
        <v>0.44678309534798866</v>
      </c>
      <c r="E46" s="24">
        <v>0.28238349654854017</v>
      </c>
      <c r="F46" s="24">
        <v>0.3103393800001909</v>
      </c>
      <c r="G46" s="24">
        <v>0.37003469079466195</v>
      </c>
      <c r="H46" s="24">
        <v>0.32464626634115579</v>
      </c>
      <c r="I46" s="24">
        <v>0.34615111664744186</v>
      </c>
      <c r="J46" s="24">
        <v>0.31473536136725955</v>
      </c>
      <c r="K46" s="24">
        <f t="shared" si="1"/>
        <v>0.42038872043939546</v>
      </c>
      <c r="L46" s="24">
        <f t="shared" si="1"/>
        <v>0.35898689610851603</v>
      </c>
      <c r="M46" s="24">
        <f t="shared" si="1"/>
        <v>0.33937939454469751</v>
      </c>
      <c r="N46" s="24">
        <f t="shared" si="1"/>
        <v>0.30919244012346125</v>
      </c>
      <c r="O46" s="24">
        <f>O38/(O38+O36+O37)</f>
        <v>0.30994172916697643</v>
      </c>
      <c r="P46" s="24">
        <f>P38/(P38+P36+P37)</f>
        <v>0.1539232658116981</v>
      </c>
      <c r="Q46" s="24">
        <f>Q38/(Q38+Q36+Q37)</f>
        <v>7.3397833234431845E-2</v>
      </c>
      <c r="R46" s="24">
        <v>0.34746922024623805</v>
      </c>
      <c r="S46" s="24">
        <v>0.35849548629661454</v>
      </c>
      <c r="T46" s="24">
        <v>0.21350550812785701</v>
      </c>
      <c r="U46" s="24">
        <v>0.28971195200616162</v>
      </c>
      <c r="V46" s="24">
        <v>0.22242227150710833</v>
      </c>
      <c r="W46" s="24">
        <v>0.23689370177620914</v>
      </c>
      <c r="X46" s="24">
        <f t="shared" si="1"/>
        <v>0.43062468288701955</v>
      </c>
      <c r="Y46" s="24">
        <f t="shared" si="1"/>
        <v>0.23434276602801526</v>
      </c>
      <c r="Z46" s="24">
        <f t="shared" si="1"/>
        <v>0.24599938158909501</v>
      </c>
      <c r="AA46" s="24">
        <f t="shared" si="1"/>
        <v>0.20420266964722625</v>
      </c>
      <c r="AB46" s="24">
        <f t="shared" si="1"/>
        <v>0.43495943842794038</v>
      </c>
      <c r="AC46" s="24">
        <v>5.9632788404585371E-2</v>
      </c>
      <c r="AD46" s="24">
        <v>4.9840983739850457E-2</v>
      </c>
      <c r="AE46" s="24">
        <v>5.8412055475564897E-2</v>
      </c>
      <c r="AF46" s="24">
        <v>-2.5000000000000001E-2</v>
      </c>
      <c r="AG46" s="24">
        <f t="shared" si="1"/>
        <v>7.560600794060018E-3</v>
      </c>
      <c r="AH46" s="24">
        <f t="shared" si="1"/>
        <v>8.891336888446113E-4</v>
      </c>
      <c r="AI46" s="24">
        <f>AI38/(AI38+AI36+AI37)</f>
        <v>9.9966509775235135E-2</v>
      </c>
      <c r="AJ46" s="24">
        <f>AJ38/(AJ38+AJ36+AJ37)</f>
        <v>0.24540086378267009</v>
      </c>
      <c r="AK46" s="24">
        <f>AK38/(AK38+AK36+AK37)</f>
        <v>7.7618588881715161E-2</v>
      </c>
      <c r="AL46" s="24">
        <f>AL38/(AL38+AL36+AL37)</f>
        <v>0.35103269269437698</v>
      </c>
      <c r="AM46" s="24">
        <f>AM38/(AM38+AM36+AM37)</f>
        <v>0.27754576398775782</v>
      </c>
      <c r="AN46" s="24">
        <f t="shared" si="1"/>
        <v>0.15905404545254789</v>
      </c>
      <c r="AO46" s="24">
        <f t="shared" si="1"/>
        <v>0.56989908950245327</v>
      </c>
      <c r="AP46" s="24">
        <f t="shared" si="1"/>
        <v>0.449253924274086</v>
      </c>
      <c r="AQ46" s="24">
        <f t="shared" si="1"/>
        <v>0.23285331718854679</v>
      </c>
      <c r="AR46" s="24">
        <f>AR38/(AR38+AR36+AR37)</f>
        <v>0.27652195923696621</v>
      </c>
      <c r="AS46" s="24">
        <v>0.27254472995233103</v>
      </c>
      <c r="AT46" s="24">
        <v>0.1724017544090658</v>
      </c>
      <c r="AU46" s="24">
        <v>0.26011879129962334</v>
      </c>
      <c r="AV46" s="24">
        <f t="shared" si="1"/>
        <v>0.30364044476101459</v>
      </c>
      <c r="AW46" s="24">
        <f t="shared" si="1"/>
        <v>0.28645539355031285</v>
      </c>
      <c r="AX46" s="24">
        <f t="shared" si="1"/>
        <v>0.33342940614682148</v>
      </c>
      <c r="AY46" s="24">
        <f t="shared" si="1"/>
        <v>0.49719153645116004</v>
      </c>
      <c r="AZ46" s="24">
        <f t="shared" si="1"/>
        <v>0.45190525492309086</v>
      </c>
      <c r="BA46" s="24">
        <f t="shared" si="1"/>
        <v>0.26254677745517413</v>
      </c>
      <c r="BB46" s="24">
        <f t="shared" si="1"/>
        <v>0.31249990978944175</v>
      </c>
      <c r="BC46" s="24">
        <f t="shared" si="1"/>
        <v>0.49562193412294897</v>
      </c>
      <c r="BD46" s="24">
        <f t="shared" si="1"/>
        <v>0.37673017103185996</v>
      </c>
      <c r="BE46" s="24">
        <v>0.23789863153427782</v>
      </c>
      <c r="BF46" s="24">
        <v>0.11316422947828597</v>
      </c>
      <c r="BG46" s="24">
        <v>7.4987560698763708E-2</v>
      </c>
      <c r="BH46" s="24">
        <v>0.13547323275477274</v>
      </c>
      <c r="BI46" s="24">
        <v>1.2705510732595243E-2</v>
      </c>
      <c r="BJ46" s="24">
        <v>-1.7330450177134884E-2</v>
      </c>
      <c r="BK46" s="24">
        <v>1.5781722478104651E-2</v>
      </c>
      <c r="BL46" s="24">
        <f t="shared" si="1"/>
        <v>0.48199002940611807</v>
      </c>
      <c r="BM46" s="24">
        <f t="shared" si="1"/>
        <v>8.3191051233230034E-2</v>
      </c>
      <c r="BN46" s="24">
        <f t="shared" si="1"/>
        <v>9.8661143790128664E-2</v>
      </c>
      <c r="BO46" s="24">
        <f t="shared" si="1"/>
        <v>0.24471690226938572</v>
      </c>
      <c r="BP46" s="26">
        <f t="shared" si="1"/>
        <v>0.27794871794871795</v>
      </c>
      <c r="BQ46" s="24">
        <v>0.15487236225550244</v>
      </c>
      <c r="BR46" s="24">
        <v>0.13653238673765108</v>
      </c>
      <c r="BS46" s="24">
        <v>0.1196882233686249</v>
      </c>
      <c r="BT46" s="24">
        <v>6.8969356113561487E-4</v>
      </c>
      <c r="BU46" s="24">
        <f t="shared" si="1"/>
        <v>0.21138649750244215</v>
      </c>
      <c r="BV46" s="24">
        <f t="shared" si="1"/>
        <v>0.18033745166534848</v>
      </c>
      <c r="BW46" s="24">
        <f t="shared" si="1"/>
        <v>0.13553228571834328</v>
      </c>
      <c r="BX46" s="24">
        <v>0.16896921649228136</v>
      </c>
      <c r="BY46" s="24">
        <v>5.9029735078315278E-2</v>
      </c>
      <c r="BZ46" s="24">
        <v>0.15158992623838424</v>
      </c>
      <c r="CA46" s="24">
        <f t="shared" si="1"/>
        <v>0.17800865672289953</v>
      </c>
      <c r="CB46" s="24">
        <f t="shared" si="1"/>
        <v>9.6115231404179883E-3</v>
      </c>
      <c r="CC46" s="24">
        <v>-5.7253359137208494E-4</v>
      </c>
      <c r="CD46" s="24">
        <f t="shared" si="1"/>
        <v>0</v>
      </c>
      <c r="CE46" s="24">
        <v>-4.9581402093003416E-3</v>
      </c>
      <c r="CF46" s="24">
        <f>CF38/(CF38+CF36+CF37)</f>
        <v>0.11944390057555873</v>
      </c>
      <c r="CG46" s="24">
        <v>0.16283832960405881</v>
      </c>
      <c r="CH46" s="24">
        <f t="shared" si="1"/>
        <v>0.1104391653783158</v>
      </c>
      <c r="CI46" s="24">
        <v>-1.0831880632483255E-2</v>
      </c>
    </row>
    <row r="47" spans="1:87" ht="12.75" x14ac:dyDescent="0.2">
      <c r="A47" s="1" t="s">
        <v>52</v>
      </c>
      <c r="B47" s="24">
        <f>B8/(B8+B10)</f>
        <v>0.98890158315652033</v>
      </c>
      <c r="C47" s="24">
        <f>C8/(C8+C10)</f>
        <v>0.83605266924287958</v>
      </c>
      <c r="D47" s="24">
        <f>D8/(D8+D10)</f>
        <v>0.86656492601685353</v>
      </c>
      <c r="E47" s="24">
        <v>0.85687382297551784</v>
      </c>
      <c r="F47" s="24">
        <v>0.9334597032485783</v>
      </c>
      <c r="G47" s="24">
        <v>0.90008517329489612</v>
      </c>
      <c r="H47" s="24">
        <v>0.92836979534227249</v>
      </c>
      <c r="I47" s="24">
        <v>0.92903723025847762</v>
      </c>
      <c r="J47" s="24">
        <v>0.92545487738087995</v>
      </c>
      <c r="K47" s="24">
        <f t="shared" ref="K47:Q47" si="2">K8/(K8+K10)</f>
        <v>0.9359719877446383</v>
      </c>
      <c r="L47" s="24">
        <f t="shared" si="2"/>
        <v>0.92626496959056992</v>
      </c>
      <c r="M47" s="24">
        <f t="shared" si="2"/>
        <v>0.92600697935766252</v>
      </c>
      <c r="N47" s="24">
        <f t="shared" si="2"/>
        <v>0.93089407247978595</v>
      </c>
      <c r="O47" s="24">
        <f t="shared" si="2"/>
        <v>0.26382908247764159</v>
      </c>
      <c r="P47" s="24">
        <f t="shared" si="2"/>
        <v>0.39828478714362975</v>
      </c>
      <c r="Q47" s="24">
        <f t="shared" si="2"/>
        <v>0.48426525081577348</v>
      </c>
      <c r="R47" s="24">
        <v>0.45983922619436635</v>
      </c>
      <c r="S47" s="24">
        <v>0.4259643024266328</v>
      </c>
      <c r="T47" s="24">
        <v>0.78207219973369668</v>
      </c>
      <c r="U47" s="24">
        <v>0.63270627006041269</v>
      </c>
      <c r="V47" s="24">
        <v>0.62714910248686473</v>
      </c>
      <c r="W47" s="24">
        <v>0.4876178504085481</v>
      </c>
      <c r="X47" s="24">
        <f>X8/(X8+X10)</f>
        <v>0.7098128775600413</v>
      </c>
      <c r="Y47" s="24">
        <f>Y8/(Y8+Y10)</f>
        <v>0.40441301754983816</v>
      </c>
      <c r="Z47" s="24">
        <f>Z8/(Z8+Z10)</f>
        <v>0.17473141383755908</v>
      </c>
      <c r="AA47" s="24">
        <f>AA8/(AA8+AA10)</f>
        <v>0.59875603784821019</v>
      </c>
      <c r="AB47" s="24">
        <f>AB8/(AB8+AB10)</f>
        <v>0.7115305138448822</v>
      </c>
      <c r="AC47" s="24">
        <v>0.27902257101737954</v>
      </c>
      <c r="AD47" s="24">
        <v>0.49610244151921129</v>
      </c>
      <c r="AE47" s="24">
        <v>0.47164842055165379</v>
      </c>
      <c r="AF47" s="24">
        <v>0.29442358007957048</v>
      </c>
      <c r="AG47" s="24">
        <f t="shared" ref="AG47:AR47" si="3">AG8/(AG8+AG10)</f>
        <v>0.53919567214453401</v>
      </c>
      <c r="AH47" s="24">
        <f t="shared" si="3"/>
        <v>0.56973719139899126</v>
      </c>
      <c r="AI47" s="24">
        <f t="shared" si="3"/>
        <v>0.36607548885857211</v>
      </c>
      <c r="AJ47" s="24">
        <f t="shared" si="3"/>
        <v>0.47406856447359524</v>
      </c>
      <c r="AK47" s="24">
        <f t="shared" si="3"/>
        <v>0.44499836011807148</v>
      </c>
      <c r="AL47" s="24">
        <f t="shared" si="3"/>
        <v>0.52299615498373264</v>
      </c>
      <c r="AM47" s="24">
        <f t="shared" si="3"/>
        <v>0.46733927387878338</v>
      </c>
      <c r="AN47" s="24">
        <f t="shared" si="3"/>
        <v>0.47487262000536334</v>
      </c>
      <c r="AO47" s="24">
        <f t="shared" si="3"/>
        <v>0.5981492588467141</v>
      </c>
      <c r="AP47" s="24">
        <f t="shared" si="3"/>
        <v>0.33988246645031139</v>
      </c>
      <c r="AQ47" s="24">
        <f t="shared" si="3"/>
        <v>0.54677277938895263</v>
      </c>
      <c r="AR47" s="24">
        <f t="shared" si="3"/>
        <v>0.45866782382295507</v>
      </c>
      <c r="AS47" s="24">
        <v>0.54150452345253131</v>
      </c>
      <c r="AT47" s="24">
        <v>0.47536335627535764</v>
      </c>
      <c r="AU47" s="24">
        <v>0.4210283155563424</v>
      </c>
      <c r="AV47" s="24">
        <f t="shared" ref="AV47:BD47" si="4">AV8/(AV8+AV10)</f>
        <v>0.34917586813890217</v>
      </c>
      <c r="AW47" s="24">
        <f t="shared" si="4"/>
        <v>0.21294005708848715</v>
      </c>
      <c r="AX47" s="24">
        <f t="shared" si="4"/>
        <v>0.17678266342954771</v>
      </c>
      <c r="AY47" s="24">
        <f t="shared" si="4"/>
        <v>0.54623275035052765</v>
      </c>
      <c r="AZ47" s="24">
        <f t="shared" si="4"/>
        <v>0.34483330568916903</v>
      </c>
      <c r="BA47" s="24">
        <f t="shared" si="4"/>
        <v>0.58680676362118156</v>
      </c>
      <c r="BB47" s="24">
        <f t="shared" si="4"/>
        <v>0.6385967248036214</v>
      </c>
      <c r="BC47" s="24">
        <f t="shared" si="4"/>
        <v>0.3717775905644482</v>
      </c>
      <c r="BD47" s="24">
        <f t="shared" si="4"/>
        <v>0.37214104193138503</v>
      </c>
      <c r="BE47" s="24">
        <v>0.42279998387096002</v>
      </c>
      <c r="BF47" s="24">
        <v>0.47183322917220494</v>
      </c>
      <c r="BG47" s="24">
        <v>0.39437966607684571</v>
      </c>
      <c r="BH47" s="24">
        <v>0.42305511648303135</v>
      </c>
      <c r="BI47" s="24">
        <v>0.46102324217659368</v>
      </c>
      <c r="BJ47" s="24">
        <v>0.57764066619582677</v>
      </c>
      <c r="BK47" s="24">
        <v>0.62223602816227352</v>
      </c>
      <c r="BL47" s="24">
        <f>BL8/(BL8+BL10)</f>
        <v>0.1395371450797355</v>
      </c>
      <c r="BM47" s="24">
        <f>BM8/(BM8+BM10)</f>
        <v>0.60832721315179938</v>
      </c>
      <c r="BN47" s="24">
        <f>BN8/(BN8+BN10)</f>
        <v>0.59373862395340371</v>
      </c>
      <c r="BO47" s="24">
        <f>BO8/(BO8+BO10)</f>
        <v>0.45863914373088682</v>
      </c>
      <c r="BP47" s="26">
        <v>0.51860615186061521</v>
      </c>
      <c r="BQ47" s="24">
        <v>0.49166659870351676</v>
      </c>
      <c r="BR47" s="24">
        <v>0.28417793207725911</v>
      </c>
      <c r="BS47" s="24">
        <v>0.38647900953354519</v>
      </c>
      <c r="BT47" s="24">
        <v>0.45258969544499023</v>
      </c>
      <c r="BU47" s="24">
        <f>BU8/(BU8+BU10)</f>
        <v>0.50620329902720995</v>
      </c>
      <c r="BV47" s="24">
        <f>BV8/(BV8+BV10)</f>
        <v>0.237584009775683</v>
      </c>
      <c r="BW47" s="24">
        <f>BW8/(BW8+BW10)</f>
        <v>0.61703877790834316</v>
      </c>
      <c r="BX47" s="24">
        <v>0.50298083657442871</v>
      </c>
      <c r="BY47" s="24">
        <v>0.27960520986606208</v>
      </c>
      <c r="BZ47" s="24">
        <v>0.35210990800307818</v>
      </c>
      <c r="CA47" s="24">
        <f>CA8/(CA8+CA10)</f>
        <v>0.59414897029575919</v>
      </c>
      <c r="CB47" s="24">
        <f>CB8/(CB8+CB10)</f>
        <v>0.57750451263537894</v>
      </c>
      <c r="CC47" s="24">
        <v>0.57892443393435711</v>
      </c>
      <c r="CD47" s="24">
        <f>CD8/(CD8+CD10)</f>
        <v>0.59750191180219214</v>
      </c>
      <c r="CE47" s="24">
        <v>0.55643507865271702</v>
      </c>
      <c r="CF47" s="24">
        <f>CF8/(CF8+CF10)</f>
        <v>0.47954348261362872</v>
      </c>
      <c r="CG47" s="24">
        <v>0.51515818830079707</v>
      </c>
      <c r="CH47" s="24">
        <f>CH8/(CH8+CH10)</f>
        <v>0.48698161320628103</v>
      </c>
      <c r="CI47" s="24">
        <v>0.57304668538693615</v>
      </c>
    </row>
    <row r="48" spans="1:87" ht="12.75" x14ac:dyDescent="0.2">
      <c r="A48" s="1"/>
      <c r="N48" s="14"/>
      <c r="O48" s="14"/>
      <c r="X48" s="14"/>
      <c r="BA48" s="14"/>
      <c r="CA48" s="14"/>
    </row>
    <row r="49" spans="1:86" ht="14.25" x14ac:dyDescent="0.2">
      <c r="A49" s="1" t="s">
        <v>135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</row>
    <row r="50" spans="1:86" ht="12.75" x14ac:dyDescent="0.2">
      <c r="A50" s="1" t="s">
        <v>67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</row>
    <row r="51" spans="1:86" ht="12.75" x14ac:dyDescent="0.2">
      <c r="A51" s="1" t="s">
        <v>127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</row>
  </sheetData>
  <mergeCells count="6">
    <mergeCell ref="AK3:AZ3"/>
    <mergeCell ref="BA3:BZ3"/>
    <mergeCell ref="CA3:CI3"/>
    <mergeCell ref="O3:W3"/>
    <mergeCell ref="B3:N3"/>
    <mergeCell ref="X3:AJ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Major element analyses</vt:lpstr>
      <vt:lpstr>Sheet5</vt:lpstr>
      <vt:lpstr>Sheet6</vt:lpstr>
      <vt:lpstr>Sheet7</vt:lpstr>
      <vt:lpstr>Sheet8</vt:lpstr>
      <vt:lpstr>Sheet9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ZMJ</dc:creator>
  <cp:lastModifiedBy>Minter</cp:lastModifiedBy>
  <dcterms:created xsi:type="dcterms:W3CDTF">2018-08-27T00:34:09Z</dcterms:created>
  <dcterms:modified xsi:type="dcterms:W3CDTF">2019-04-11T16:07:16Z</dcterms:modified>
</cp:coreProperties>
</file>