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105" windowWidth="18315" windowHeight="9150" activeTab="2"/>
  </bookViews>
  <sheets>
    <sheet name="Table A.1 U-Pb ages" sheetId="14" r:id="rId1"/>
    <sheet name="Table A.2 Hf data " sheetId="16" r:id="rId2"/>
    <sheet name="Table A.3 Sr-Nd data" sheetId="17" r:id="rId3"/>
  </sheets>
  <definedNames>
    <definedName name="gauss">#REF!</definedName>
  </definedNames>
  <calcPr calcId="145621"/>
</workbook>
</file>

<file path=xl/calcChain.xml><?xml version="1.0" encoding="utf-8"?>
<calcChain xmlns="http://schemas.openxmlformats.org/spreadsheetml/2006/main">
  <c r="J259" i="14" l="1"/>
  <c r="J258" i="14"/>
  <c r="J257" i="14"/>
  <c r="J256" i="14"/>
  <c r="J255" i="14"/>
  <c r="J254" i="14"/>
  <c r="J253" i="14"/>
  <c r="J252" i="14"/>
  <c r="J251" i="14"/>
  <c r="J250" i="14"/>
  <c r="J249" i="14"/>
  <c r="J248" i="14"/>
  <c r="J247" i="14"/>
  <c r="J246" i="14"/>
  <c r="J245" i="14"/>
  <c r="J244" i="14"/>
  <c r="J243" i="14"/>
  <c r="J242" i="14"/>
  <c r="J241" i="14"/>
  <c r="J240" i="14"/>
  <c r="J239" i="14"/>
  <c r="J238" i="14"/>
  <c r="J209" i="14"/>
  <c r="J208" i="14"/>
  <c r="J207" i="14"/>
  <c r="J206" i="14"/>
  <c r="J205" i="14"/>
  <c r="J204" i="14"/>
  <c r="J203" i="14"/>
  <c r="J202" i="14"/>
  <c r="J201" i="14"/>
  <c r="J200" i="14"/>
  <c r="J199" i="14"/>
  <c r="J198" i="14"/>
  <c r="J197" i="14"/>
  <c r="J196" i="14"/>
  <c r="J195" i="14"/>
  <c r="J194" i="14"/>
  <c r="J193" i="14"/>
  <c r="J192" i="14"/>
  <c r="J191" i="14"/>
  <c r="J190" i="14"/>
  <c r="J189" i="14"/>
  <c r="J188" i="14"/>
  <c r="J187" i="14"/>
  <c r="J183" i="14"/>
  <c r="J182" i="14"/>
  <c r="J181" i="14"/>
  <c r="J180" i="14"/>
  <c r="J179" i="14"/>
  <c r="J178" i="14"/>
  <c r="J177" i="14"/>
  <c r="J176" i="14"/>
  <c r="J175" i="14"/>
  <c r="J174" i="14"/>
  <c r="J173" i="14"/>
  <c r="J172" i="14"/>
  <c r="J171" i="14"/>
  <c r="J170" i="14"/>
  <c r="J169" i="14"/>
  <c r="J168" i="14"/>
  <c r="J167" i="14"/>
  <c r="J166" i="14"/>
  <c r="J165" i="14"/>
  <c r="J164" i="14"/>
  <c r="J163" i="14"/>
  <c r="J162" i="14"/>
  <c r="J159" i="14"/>
  <c r="J158" i="14"/>
  <c r="J157" i="14"/>
  <c r="J156" i="14"/>
  <c r="J155" i="14"/>
  <c r="J154" i="14"/>
  <c r="J153" i="14"/>
  <c r="J152" i="14"/>
  <c r="J151" i="14"/>
  <c r="J150" i="14"/>
  <c r="J149" i="14"/>
  <c r="J148" i="14"/>
  <c r="J147" i="14"/>
  <c r="J146" i="14"/>
  <c r="J145" i="14"/>
  <c r="J144" i="14"/>
  <c r="J143" i="14"/>
  <c r="J142" i="14"/>
  <c r="J141" i="14"/>
  <c r="J140" i="14"/>
  <c r="J139" i="14"/>
  <c r="J138" i="14"/>
  <c r="J137" i="14"/>
  <c r="J133" i="14"/>
  <c r="J132" i="14"/>
  <c r="J131" i="14"/>
  <c r="J130" i="14"/>
  <c r="J129" i="14"/>
  <c r="J128" i="14"/>
  <c r="J127" i="14"/>
  <c r="J126" i="14"/>
  <c r="J125" i="14"/>
  <c r="J124" i="14"/>
  <c r="J123" i="14"/>
  <c r="J122" i="14"/>
  <c r="J121" i="14"/>
  <c r="J120" i="14"/>
  <c r="J119" i="14"/>
  <c r="J118" i="14"/>
  <c r="J117" i="14"/>
  <c r="J116" i="14"/>
  <c r="J115" i="14"/>
  <c r="J114" i="14"/>
  <c r="J113" i="14"/>
  <c r="J112" i="14"/>
  <c r="J111" i="14"/>
  <c r="J110" i="14"/>
  <c r="J109" i="14"/>
  <c r="J108" i="14"/>
  <c r="J107" i="14"/>
  <c r="J106" i="14"/>
  <c r="J102" i="14"/>
  <c r="J101" i="14"/>
  <c r="J100" i="14"/>
  <c r="J99" i="14"/>
  <c r="J98" i="14"/>
  <c r="J97" i="14"/>
  <c r="J96" i="14"/>
  <c r="J95" i="14"/>
  <c r="J94" i="14"/>
  <c r="J93" i="14"/>
  <c r="J92" i="14"/>
  <c r="J91" i="14"/>
  <c r="J90" i="14"/>
  <c r="J89" i="14"/>
  <c r="J88" i="14"/>
  <c r="J87" i="14"/>
  <c r="J86" i="14"/>
  <c r="J85" i="14"/>
  <c r="J84" i="14"/>
  <c r="J83" i="14"/>
  <c r="J82" i="14"/>
  <c r="J81" i="14"/>
  <c r="J80" i="14"/>
  <c r="J79" i="14"/>
  <c r="J78" i="14"/>
  <c r="J75" i="14"/>
  <c r="J74" i="14"/>
  <c r="J73" i="14"/>
  <c r="J72" i="14"/>
  <c r="J71" i="14"/>
  <c r="J70" i="14"/>
  <c r="J69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444" i="14" l="1"/>
  <c r="J445" i="14"/>
  <c r="J446" i="14"/>
  <c r="J447" i="14"/>
  <c r="J448" i="14"/>
  <c r="J449" i="14"/>
  <c r="J450" i="14"/>
  <c r="J451" i="14"/>
  <c r="J452" i="14"/>
  <c r="J453" i="14"/>
  <c r="J454" i="14"/>
  <c r="J455" i="14"/>
  <c r="J456" i="14"/>
  <c r="J457" i="14"/>
  <c r="J458" i="14"/>
  <c r="J459" i="14"/>
  <c r="J460" i="14"/>
  <c r="J461" i="14"/>
  <c r="J462" i="14"/>
  <c r="J463" i="14"/>
  <c r="J464" i="14"/>
  <c r="J465" i="14"/>
  <c r="J466" i="14"/>
  <c r="J467" i="14"/>
  <c r="J468" i="14"/>
  <c r="J469" i="14"/>
  <c r="J470" i="14"/>
  <c r="J471" i="14"/>
  <c r="J472" i="14"/>
  <c r="J473" i="14"/>
  <c r="J474" i="14"/>
  <c r="J475" i="14"/>
  <c r="J476" i="14"/>
  <c r="J477" i="14"/>
  <c r="J478" i="14"/>
  <c r="J479" i="14"/>
  <c r="J480" i="14"/>
  <c r="J481" i="14"/>
  <c r="J482" i="14"/>
  <c r="J483" i="14"/>
  <c r="J484" i="14"/>
  <c r="J485" i="14"/>
  <c r="J486" i="14"/>
  <c r="J487" i="14"/>
  <c r="J488" i="14"/>
  <c r="J489" i="14"/>
  <c r="J490" i="14"/>
  <c r="J491" i="14"/>
  <c r="J492" i="14"/>
  <c r="J493" i="14"/>
  <c r="J494" i="14"/>
  <c r="J495" i="14"/>
  <c r="J496" i="14"/>
  <c r="J497" i="14"/>
  <c r="J498" i="14"/>
  <c r="J499" i="14"/>
  <c r="J500" i="14"/>
  <c r="J501" i="14"/>
  <c r="J502" i="14"/>
  <c r="J503" i="14"/>
  <c r="J504" i="14"/>
  <c r="J505" i="14"/>
  <c r="J506" i="14"/>
  <c r="J507" i="14"/>
  <c r="J508" i="14"/>
  <c r="J509" i="14"/>
  <c r="J510" i="14"/>
  <c r="J511" i="14"/>
  <c r="J512" i="14"/>
  <c r="J513" i="14"/>
  <c r="J514" i="14"/>
  <c r="J515" i="14"/>
  <c r="J516" i="14"/>
  <c r="J517" i="14"/>
  <c r="J518" i="14"/>
  <c r="J519" i="14"/>
  <c r="J520" i="14"/>
  <c r="J521" i="14"/>
  <c r="J522" i="14"/>
  <c r="J523" i="14"/>
  <c r="J524" i="14"/>
  <c r="J525" i="14"/>
  <c r="J526" i="14"/>
  <c r="J527" i="14"/>
  <c r="J528" i="14"/>
  <c r="J529" i="14"/>
  <c r="J530" i="14"/>
  <c r="J531" i="14"/>
  <c r="J532" i="14"/>
  <c r="J533" i="14"/>
  <c r="J534" i="14"/>
  <c r="J535" i="14"/>
  <c r="J536" i="14"/>
  <c r="J537" i="14"/>
  <c r="J538" i="14"/>
  <c r="J539" i="14"/>
  <c r="J540" i="14"/>
  <c r="J541" i="14"/>
  <c r="J542" i="14"/>
  <c r="J543" i="14"/>
  <c r="J544" i="14"/>
  <c r="J263" i="14" l="1"/>
  <c r="J264" i="14"/>
  <c r="J265" i="14"/>
  <c r="J266" i="14"/>
  <c r="J267" i="14"/>
  <c r="J268" i="14"/>
  <c r="J269" i="14"/>
  <c r="J270" i="14"/>
  <c r="J271" i="14"/>
  <c r="J272" i="14"/>
  <c r="J273" i="14"/>
  <c r="J274" i="14"/>
  <c r="J275" i="14"/>
  <c r="J276" i="14"/>
  <c r="J277" i="14"/>
  <c r="J278" i="14"/>
  <c r="J279" i="14"/>
  <c r="J280" i="14"/>
  <c r="J281" i="14"/>
  <c r="J282" i="14"/>
  <c r="J285" i="14"/>
  <c r="J286" i="14"/>
  <c r="J287" i="14"/>
  <c r="J288" i="14"/>
  <c r="J289" i="14"/>
  <c r="J290" i="14"/>
  <c r="J291" i="14"/>
  <c r="J292" i="14"/>
  <c r="J293" i="14"/>
  <c r="J294" i="14"/>
  <c r="J295" i="14"/>
  <c r="J296" i="14"/>
  <c r="J297" i="14"/>
  <c r="J298" i="14"/>
  <c r="J299" i="14"/>
  <c r="J300" i="14"/>
  <c r="J301" i="14"/>
  <c r="J302" i="14"/>
  <c r="J303" i="14"/>
  <c r="J306" i="14"/>
  <c r="J307" i="14"/>
  <c r="J308" i="14"/>
  <c r="J309" i="14"/>
  <c r="J310" i="14"/>
  <c r="J311" i="14"/>
  <c r="J312" i="14"/>
  <c r="J313" i="14"/>
  <c r="J314" i="14"/>
  <c r="J315" i="14"/>
  <c r="J316" i="14"/>
  <c r="J317" i="14"/>
  <c r="J318" i="14"/>
  <c r="J319" i="14"/>
  <c r="J320" i="14"/>
  <c r="J321" i="14"/>
  <c r="J322" i="14"/>
  <c r="J323" i="14"/>
  <c r="J326" i="14"/>
  <c r="J327" i="14"/>
  <c r="J328" i="14"/>
  <c r="J329" i="14"/>
  <c r="J330" i="14"/>
  <c r="J331" i="14"/>
  <c r="J332" i="14"/>
  <c r="J333" i="14"/>
  <c r="J334" i="14"/>
  <c r="J335" i="14"/>
  <c r="J336" i="14"/>
  <c r="J337" i="14"/>
  <c r="J338" i="14"/>
  <c r="J339" i="14"/>
  <c r="J340" i="14"/>
  <c r="J341" i="14"/>
  <c r="J342" i="14"/>
  <c r="J343" i="14"/>
  <c r="J344" i="14"/>
  <c r="J348" i="14"/>
  <c r="J349" i="14"/>
  <c r="J350" i="14"/>
  <c r="J351" i="14"/>
  <c r="J352" i="14"/>
  <c r="J353" i="14"/>
  <c r="J354" i="14"/>
  <c r="J355" i="14"/>
  <c r="J356" i="14"/>
  <c r="J357" i="14"/>
  <c r="J358" i="14"/>
  <c r="J359" i="14"/>
  <c r="J360" i="14"/>
  <c r="J361" i="14"/>
  <c r="J362" i="14"/>
  <c r="J363" i="14"/>
  <c r="J364" i="14"/>
  <c r="J365" i="14"/>
  <c r="J366" i="14"/>
  <c r="J367" i="14"/>
  <c r="J370" i="14"/>
  <c r="J371" i="14"/>
  <c r="J372" i="14"/>
  <c r="J373" i="14"/>
  <c r="J374" i="14"/>
  <c r="J375" i="14"/>
  <c r="J376" i="14"/>
  <c r="J377" i="14"/>
  <c r="J378" i="14"/>
  <c r="J379" i="14"/>
  <c r="J380" i="14"/>
  <c r="J381" i="14"/>
  <c r="J382" i="14"/>
  <c r="J383" i="14"/>
  <c r="J384" i="14"/>
  <c r="J385" i="14"/>
  <c r="J386" i="14"/>
  <c r="J387" i="14"/>
  <c r="J388" i="14"/>
  <c r="J391" i="14"/>
  <c r="J392" i="14"/>
  <c r="J393" i="14"/>
  <c r="J394" i="14"/>
  <c r="J395" i="14"/>
  <c r="J396" i="14"/>
  <c r="J397" i="14"/>
  <c r="J398" i="14"/>
  <c r="J399" i="14"/>
  <c r="J400" i="14"/>
  <c r="J401" i="14"/>
  <c r="J402" i="14"/>
  <c r="J403" i="14"/>
  <c r="J404" i="14"/>
  <c r="J405" i="14"/>
  <c r="J406" i="14"/>
  <c r="J407" i="14"/>
  <c r="J408" i="14"/>
  <c r="J409" i="14"/>
  <c r="J410" i="14"/>
</calcChain>
</file>

<file path=xl/sharedStrings.xml><?xml version="1.0" encoding="utf-8"?>
<sst xmlns="http://schemas.openxmlformats.org/spreadsheetml/2006/main" count="1470" uniqueCount="1030">
  <si>
    <t>Spot</t>
    <phoneticPr fontId="2" type="noConversion"/>
  </si>
  <si>
    <t>Th/U</t>
    <phoneticPr fontId="2" type="noConversion"/>
  </si>
  <si>
    <r>
      <t>206</t>
    </r>
    <r>
      <rPr>
        <b/>
        <sz val="12"/>
        <rFont val="Arial"/>
        <family val="2"/>
      </rPr>
      <t>Pb/</t>
    </r>
    <r>
      <rPr>
        <b/>
        <vertAlign val="superscript"/>
        <sz val="12"/>
        <rFont val="Arial"/>
        <family val="2"/>
      </rPr>
      <t>238</t>
    </r>
    <r>
      <rPr>
        <b/>
        <sz val="12"/>
        <rFont val="Arial"/>
        <family val="2"/>
      </rPr>
      <t>U</t>
    </r>
  </si>
  <si>
    <r>
      <t>207</t>
    </r>
    <r>
      <rPr>
        <b/>
        <sz val="12"/>
        <rFont val="Arial"/>
        <family val="2"/>
      </rPr>
      <t>Pb/</t>
    </r>
    <r>
      <rPr>
        <b/>
        <vertAlign val="superscript"/>
        <sz val="12"/>
        <rFont val="Arial"/>
        <family val="2"/>
      </rPr>
      <t>235</t>
    </r>
    <r>
      <rPr>
        <b/>
        <sz val="12"/>
        <rFont val="Arial"/>
        <family val="2"/>
      </rPr>
      <t>U</t>
    </r>
  </si>
  <si>
    <r>
      <t>206</t>
    </r>
    <r>
      <rPr>
        <b/>
        <sz val="12"/>
        <rFont val="Arial"/>
        <family val="2"/>
      </rPr>
      <t>Pb/</t>
    </r>
    <r>
      <rPr>
        <b/>
        <vertAlign val="superscript"/>
        <sz val="12"/>
        <rFont val="Arial"/>
        <family val="2"/>
      </rPr>
      <t>238</t>
    </r>
    <r>
      <rPr>
        <b/>
        <sz val="12"/>
        <rFont val="Arial"/>
        <family val="2"/>
      </rPr>
      <t>U age (Ma ± 1</t>
    </r>
    <r>
      <rPr>
        <b/>
        <sz val="12"/>
        <rFont val="Symbol"/>
        <family val="1"/>
        <charset val="2"/>
      </rPr>
      <t>s</t>
    </r>
    <r>
      <rPr>
        <b/>
        <sz val="12"/>
        <rFont val="Arial"/>
        <family val="2"/>
      </rPr>
      <t>)</t>
    </r>
    <phoneticPr fontId="2" type="noConversion"/>
  </si>
  <si>
    <r>
      <t>207</t>
    </r>
    <r>
      <rPr>
        <b/>
        <sz val="12"/>
        <rFont val="Arial"/>
        <family val="2"/>
      </rPr>
      <t>Pb/</t>
    </r>
    <r>
      <rPr>
        <b/>
        <vertAlign val="superscript"/>
        <sz val="12"/>
        <rFont val="Arial"/>
        <family val="2"/>
      </rPr>
      <t>206</t>
    </r>
    <r>
      <rPr>
        <b/>
        <sz val="12"/>
        <rFont val="Arial"/>
        <family val="2"/>
      </rPr>
      <t>Pb age (Ma ± 1</t>
    </r>
    <r>
      <rPr>
        <b/>
        <sz val="12"/>
        <rFont val="Symbol"/>
        <family val="1"/>
        <charset val="2"/>
      </rPr>
      <t>s</t>
    </r>
    <r>
      <rPr>
        <b/>
        <sz val="12"/>
        <rFont val="Arial"/>
        <family val="2"/>
      </rPr>
      <t>)</t>
    </r>
    <phoneticPr fontId="2" type="noConversion"/>
  </si>
  <si>
    <t>c = core</t>
    <phoneticPr fontId="2" type="noConversion"/>
  </si>
  <si>
    <r>
      <t>207</t>
    </r>
    <r>
      <rPr>
        <b/>
        <sz val="12"/>
        <rFont val="Arial"/>
        <family val="2"/>
      </rPr>
      <t>Pb/</t>
    </r>
    <r>
      <rPr>
        <b/>
        <vertAlign val="superscript"/>
        <sz val="12"/>
        <rFont val="Arial"/>
        <family val="2"/>
      </rPr>
      <t>206</t>
    </r>
    <r>
      <rPr>
        <b/>
        <sz val="12"/>
        <rFont val="Arial"/>
        <family val="2"/>
      </rPr>
      <t>Pb</t>
    </r>
    <phoneticPr fontId="2" type="noConversion"/>
  </si>
  <si>
    <t>error corr.</t>
    <phoneticPr fontId="2" type="noConversion"/>
  </si>
  <si>
    <t>c</t>
    <phoneticPr fontId="2" type="noConversion"/>
  </si>
  <si>
    <t>Banmauk</t>
    <phoneticPr fontId="2" type="noConversion"/>
  </si>
  <si>
    <t>BUR01</t>
    <phoneticPr fontId="2" type="noConversion"/>
  </si>
  <si>
    <t>BUR01-01</t>
  </si>
  <si>
    <t>BUR01-02</t>
  </si>
  <si>
    <t>BUR01-03</t>
  </si>
  <si>
    <t>BUR01-04</t>
  </si>
  <si>
    <t>BUR01-05</t>
  </si>
  <si>
    <t>BUR01-06</t>
  </si>
  <si>
    <t>BUR01-07</t>
  </si>
  <si>
    <t>BUR01-08</t>
  </si>
  <si>
    <t>BUR01-09</t>
  </si>
  <si>
    <t>BUR01-10</t>
  </si>
  <si>
    <t>BUR01-11</t>
  </si>
  <si>
    <t>BUR01-12</t>
  </si>
  <si>
    <t>BUR01-13</t>
  </si>
  <si>
    <t>BUR01-14</t>
  </si>
  <si>
    <t>BUR01-15</t>
  </si>
  <si>
    <t>BUR01-17</t>
  </si>
  <si>
    <t>BUR01-18</t>
  </si>
  <si>
    <t>BUR01-19</t>
  </si>
  <si>
    <t>BUR01-20</t>
  </si>
  <si>
    <t>BUR04</t>
    <phoneticPr fontId="2" type="noConversion"/>
  </si>
  <si>
    <t>BUR04-02</t>
  </si>
  <si>
    <t>BUR04-03</t>
  </si>
  <si>
    <t>BUR04-04</t>
  </si>
  <si>
    <t>BUR04-05</t>
  </si>
  <si>
    <t>BUR04-06</t>
  </si>
  <si>
    <t>BUR04-07</t>
  </si>
  <si>
    <t>BUR04-08</t>
  </si>
  <si>
    <t>BUR04-09</t>
  </si>
  <si>
    <t>BUR04-10</t>
  </si>
  <si>
    <t>BUR04-11</t>
  </si>
  <si>
    <t>BUR04-12</t>
  </si>
  <si>
    <t>BUR04-13</t>
  </si>
  <si>
    <t>BUR04-14</t>
  </si>
  <si>
    <t>BUR04-15</t>
  </si>
  <si>
    <t>BUR04-16</t>
  </si>
  <si>
    <t>BUR04-17</t>
  </si>
  <si>
    <t>BUR04-18</t>
  </si>
  <si>
    <t>BUR04-19</t>
  </si>
  <si>
    <t>BUR04-20</t>
  </si>
  <si>
    <t>BUR05</t>
    <phoneticPr fontId="2" type="noConversion"/>
  </si>
  <si>
    <t>BUR05-02</t>
  </si>
  <si>
    <t>BUR05-03</t>
  </si>
  <si>
    <t>BUR05-04</t>
  </si>
  <si>
    <t>BUR05-05</t>
  </si>
  <si>
    <t>BUR05-06</t>
  </si>
  <si>
    <t>BUR05-07</t>
  </si>
  <si>
    <t>BUR05-08</t>
  </si>
  <si>
    <t>BUR05-09</t>
  </si>
  <si>
    <t>BUR05-10</t>
  </si>
  <si>
    <t>BUR05-11</t>
  </si>
  <si>
    <t>BUR05-12</t>
  </si>
  <si>
    <t>BUR05-13</t>
  </si>
  <si>
    <t>BUR05-16</t>
  </si>
  <si>
    <t>BUR05-17</t>
  </si>
  <si>
    <t>BUR05-18</t>
  </si>
  <si>
    <t>BUR05-19</t>
  </si>
  <si>
    <t>BUR05-20</t>
  </si>
  <si>
    <t>BUR06</t>
    <phoneticPr fontId="2" type="noConversion"/>
  </si>
  <si>
    <t>BUR06-01</t>
  </si>
  <si>
    <t>BUR06-02</t>
  </si>
  <si>
    <t>BUR06-03</t>
  </si>
  <si>
    <t>BUR06-04</t>
  </si>
  <si>
    <t>BUR06-05</t>
  </si>
  <si>
    <t>BUR06-06</t>
  </si>
  <si>
    <t>BUR06-07</t>
  </si>
  <si>
    <t>BUR06-08</t>
  </si>
  <si>
    <t>BUR06-09</t>
  </si>
  <si>
    <t>BUR06-10</t>
  </si>
  <si>
    <t>BUR06-11</t>
  </si>
  <si>
    <t>BUR06-12</t>
  </si>
  <si>
    <t>BUR06-13</t>
  </si>
  <si>
    <t>BUR06-14</t>
  </si>
  <si>
    <t>BUR06-15</t>
  </si>
  <si>
    <t>BUR06-16</t>
  </si>
  <si>
    <t>BUR06-17</t>
  </si>
  <si>
    <t>BUR06-18</t>
  </si>
  <si>
    <t>BUR06-19</t>
  </si>
  <si>
    <t>Pinlebu</t>
    <phoneticPr fontId="2" type="noConversion"/>
  </si>
  <si>
    <t>BUR11</t>
    <phoneticPr fontId="2" type="noConversion"/>
  </si>
  <si>
    <t>BUR11-01</t>
  </si>
  <si>
    <t>BUR11-02</t>
  </si>
  <si>
    <t>BUR11-03</t>
  </si>
  <si>
    <t>BUR11-04</t>
  </si>
  <si>
    <t>BUR11-05</t>
  </si>
  <si>
    <t>BUR11-06</t>
  </si>
  <si>
    <t>BUR11-07</t>
  </si>
  <si>
    <t>BUR11-08</t>
  </si>
  <si>
    <t>BUR11-09</t>
  </si>
  <si>
    <t>BUR11-10</t>
  </si>
  <si>
    <t>BUR11-11</t>
  </si>
  <si>
    <t>BUR11-12</t>
  </si>
  <si>
    <t>BUR11-13</t>
  </si>
  <si>
    <t>BUR11-14</t>
  </si>
  <si>
    <t>BUR11-15</t>
  </si>
  <si>
    <t>BUR11-16</t>
  </si>
  <si>
    <t>BUR11-17</t>
  </si>
  <si>
    <t>BUR11-18</t>
  </si>
  <si>
    <t>BUR11-19</t>
  </si>
  <si>
    <t>BUR11-20</t>
  </si>
  <si>
    <t>BUR13</t>
    <phoneticPr fontId="2" type="noConversion"/>
  </si>
  <si>
    <t>BUR13-01</t>
  </si>
  <si>
    <t>BUR13-03</t>
  </si>
  <si>
    <t>BUR13-04</t>
  </si>
  <si>
    <t>BUR13-05</t>
  </si>
  <si>
    <t>BUR13-06</t>
  </si>
  <si>
    <t>BUR13-07</t>
  </si>
  <si>
    <t>BUR13-08</t>
  </si>
  <si>
    <t>BUR13-09</t>
  </si>
  <si>
    <t>BUR13-10</t>
  </si>
  <si>
    <t>BUR13-11</t>
  </si>
  <si>
    <t>BUR13-12</t>
  </si>
  <si>
    <t>BUR13-13</t>
  </si>
  <si>
    <t>BUR13-14</t>
  </si>
  <si>
    <t>BUR13-16</t>
  </si>
  <si>
    <t>BUR13-17</t>
  </si>
  <si>
    <t>BUR13-18</t>
  </si>
  <si>
    <t>BUR13-19</t>
  </si>
  <si>
    <t>BUR13-20</t>
  </si>
  <si>
    <t>BUR22</t>
    <phoneticPr fontId="2" type="noConversion"/>
  </si>
  <si>
    <t>BUR22-01</t>
  </si>
  <si>
    <t>BUR22-02</t>
  </si>
  <si>
    <t>BUR22-03</t>
  </si>
  <si>
    <t>BUR22-04</t>
  </si>
  <si>
    <t>BUR22-05</t>
  </si>
  <si>
    <t>BUR22-06</t>
  </si>
  <si>
    <t>BUR22-07</t>
  </si>
  <si>
    <t>BUR22-08</t>
  </si>
  <si>
    <t>BUR22-09</t>
  </si>
  <si>
    <t>BUR22-10</t>
  </si>
  <si>
    <t>BUR22-11</t>
  </si>
  <si>
    <t>BUR22-12</t>
  </si>
  <si>
    <t>BUR22-13</t>
  </si>
  <si>
    <t>BUR22-14</t>
  </si>
  <si>
    <t>BUR22-15</t>
  </si>
  <si>
    <t>BUR22-16</t>
  </si>
  <si>
    <t>BUR22-17</t>
  </si>
  <si>
    <t>BUR22-18</t>
  </si>
  <si>
    <t>BUR22-19</t>
  </si>
  <si>
    <t>BUR22-20</t>
  </si>
  <si>
    <t>AM-3</t>
  </si>
  <si>
    <t>AM-3-01</t>
  </si>
  <si>
    <t>AM-3-02</t>
  </si>
  <si>
    <t>AM-3-03</t>
  </si>
  <si>
    <t>AM-3-04</t>
  </si>
  <si>
    <t>AM-3-05</t>
  </si>
  <si>
    <t>AM-3-06</t>
  </si>
  <si>
    <t>AM-3-07</t>
  </si>
  <si>
    <t>AM-3-08</t>
  </si>
  <si>
    <t>AM-3-09</t>
  </si>
  <si>
    <t>AM-3-10</t>
  </si>
  <si>
    <t>AM-3-11</t>
  </si>
  <si>
    <t>AM-3-12</t>
  </si>
  <si>
    <t>AM-3-13</t>
  </si>
  <si>
    <t>AM-3-14</t>
  </si>
  <si>
    <t>AM-3-15</t>
  </si>
  <si>
    <t>AM-3-16</t>
  </si>
  <si>
    <t>AM-3-17</t>
  </si>
  <si>
    <t>AM-3-18</t>
  </si>
  <si>
    <t>AM-3-19</t>
  </si>
  <si>
    <t>AM-3-20</t>
  </si>
  <si>
    <t>Spot</t>
    <phoneticPr fontId="2" type="noConversion"/>
  </si>
  <si>
    <r>
      <t>Inferred age (Ma ± 1</t>
    </r>
    <r>
      <rPr>
        <b/>
        <sz val="12"/>
        <rFont val="Symbol"/>
        <family val="1"/>
        <charset val="2"/>
      </rPr>
      <t>s</t>
    </r>
    <r>
      <rPr>
        <b/>
        <sz val="12"/>
        <rFont val="Arial"/>
        <family val="2"/>
      </rPr>
      <t>)</t>
    </r>
    <phoneticPr fontId="2" type="noConversion"/>
  </si>
  <si>
    <r>
      <t>176</t>
    </r>
    <r>
      <rPr>
        <b/>
        <sz val="12"/>
        <rFont val="Arial"/>
        <family val="2"/>
      </rPr>
      <t>Lu/</t>
    </r>
    <r>
      <rPr>
        <b/>
        <vertAlign val="superscript"/>
        <sz val="12"/>
        <rFont val="Arial"/>
        <family val="2"/>
      </rPr>
      <t>177</t>
    </r>
    <r>
      <rPr>
        <b/>
        <sz val="12"/>
        <rFont val="Arial"/>
        <family val="2"/>
      </rPr>
      <t>Hf</t>
    </r>
    <phoneticPr fontId="2" type="noConversion"/>
  </si>
  <si>
    <r>
      <t>e</t>
    </r>
    <r>
      <rPr>
        <b/>
        <vertAlign val="subscript"/>
        <sz val="12"/>
        <rFont val="Arial"/>
        <family val="2"/>
      </rPr>
      <t>Hf</t>
    </r>
    <r>
      <rPr>
        <b/>
        <sz val="12"/>
        <rFont val="Arial"/>
        <family val="2"/>
      </rPr>
      <t>(T)</t>
    </r>
    <phoneticPr fontId="2" type="noConversion"/>
  </si>
  <si>
    <r>
      <t>± 1</t>
    </r>
    <r>
      <rPr>
        <b/>
        <sz val="12"/>
        <rFont val="Symbol"/>
        <family val="1"/>
        <charset val="2"/>
      </rPr>
      <t>s</t>
    </r>
    <phoneticPr fontId="2" type="noConversion"/>
  </si>
  <si>
    <r>
      <t>T</t>
    </r>
    <r>
      <rPr>
        <b/>
        <vertAlign val="subscript"/>
        <sz val="12"/>
        <rFont val="Arial"/>
        <family val="2"/>
      </rPr>
      <t>DM</t>
    </r>
    <phoneticPr fontId="2" type="noConversion"/>
  </si>
  <si>
    <t>c</t>
    <phoneticPr fontId="2" type="noConversion"/>
  </si>
  <si>
    <t>c = core</t>
    <phoneticPr fontId="2" type="noConversion"/>
  </si>
  <si>
    <r>
      <t xml:space="preserve">λ </t>
    </r>
    <r>
      <rPr>
        <vertAlign val="subscript"/>
        <sz val="10"/>
        <rFont val="Arial"/>
        <family val="2"/>
      </rPr>
      <t>Lu-Hf</t>
    </r>
    <r>
      <rPr>
        <sz val="10"/>
        <rFont val="Arial"/>
        <family val="2"/>
      </rPr>
      <t xml:space="preserve"> = 1.86 × 10</t>
    </r>
    <r>
      <rPr>
        <vertAlign val="superscript"/>
        <sz val="10"/>
        <rFont val="Arial"/>
        <family val="2"/>
      </rPr>
      <t>-11</t>
    </r>
    <r>
      <rPr>
        <sz val="10"/>
        <rFont val="Arial"/>
        <family val="2"/>
      </rPr>
      <t xml:space="preserve"> year</t>
    </r>
    <r>
      <rPr>
        <vertAlign val="superscript"/>
        <sz val="10"/>
        <rFont val="Arial"/>
        <family val="2"/>
      </rPr>
      <t>-1</t>
    </r>
    <phoneticPr fontId="2" type="noConversion"/>
  </si>
  <si>
    <r>
      <t>e</t>
    </r>
    <r>
      <rPr>
        <vertAlign val="subscript"/>
        <sz val="10"/>
        <rFont val="Arial"/>
        <family val="2"/>
      </rPr>
      <t>Hf</t>
    </r>
    <r>
      <rPr>
        <sz val="10"/>
        <rFont val="Arial"/>
        <family val="2"/>
      </rPr>
      <t>(T) = [(</t>
    </r>
    <r>
      <rPr>
        <vertAlign val="superscript"/>
        <sz val="10"/>
        <rFont val="Arial"/>
        <family val="2"/>
      </rPr>
      <t>176</t>
    </r>
    <r>
      <rPr>
        <sz val="10"/>
        <rFont val="Arial"/>
        <family val="2"/>
      </rPr>
      <t>Hf/</t>
    </r>
    <r>
      <rPr>
        <vertAlign val="superscript"/>
        <sz val="10"/>
        <rFont val="Arial"/>
        <family val="2"/>
      </rPr>
      <t>177</t>
    </r>
    <r>
      <rPr>
        <sz val="10"/>
        <rFont val="Arial"/>
        <family val="2"/>
      </rPr>
      <t>Hf)</t>
    </r>
    <r>
      <rPr>
        <vertAlign val="subscript"/>
        <sz val="10"/>
        <rFont val="Arial"/>
        <family val="2"/>
      </rPr>
      <t>Sample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2"/>
      </rPr>
      <t xml:space="preserve"> /(</t>
    </r>
    <r>
      <rPr>
        <vertAlign val="superscript"/>
        <sz val="10"/>
        <rFont val="Arial"/>
        <family val="2"/>
      </rPr>
      <t>176</t>
    </r>
    <r>
      <rPr>
        <sz val="10"/>
        <rFont val="Arial"/>
        <family val="2"/>
      </rPr>
      <t>Hf/</t>
    </r>
    <r>
      <rPr>
        <vertAlign val="superscript"/>
        <sz val="10"/>
        <rFont val="Arial"/>
        <family val="2"/>
      </rPr>
      <t>177</t>
    </r>
    <r>
      <rPr>
        <sz val="10"/>
        <rFont val="Arial"/>
        <family val="2"/>
      </rPr>
      <t>Hf)</t>
    </r>
    <r>
      <rPr>
        <vertAlign val="subscript"/>
        <sz val="10"/>
        <rFont val="Arial"/>
        <family val="2"/>
      </rPr>
      <t>CHUR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2"/>
      </rPr>
      <t xml:space="preserve"> - 1] x 10</t>
    </r>
    <r>
      <rPr>
        <vertAlign val="superscript"/>
        <sz val="10"/>
        <rFont val="Arial"/>
        <family val="2"/>
      </rPr>
      <t>4</t>
    </r>
    <phoneticPr fontId="2" type="noConversion"/>
  </si>
  <si>
    <r>
      <t>e</t>
    </r>
    <r>
      <rPr>
        <vertAlign val="subscript"/>
        <sz val="10"/>
        <rFont val="Arial"/>
        <family val="2"/>
      </rPr>
      <t>Hf</t>
    </r>
    <r>
      <rPr>
        <sz val="10"/>
        <rFont val="Arial"/>
        <family val="2"/>
      </rPr>
      <t>(T) = {[((</t>
    </r>
    <r>
      <rPr>
        <vertAlign val="superscript"/>
        <sz val="10"/>
        <rFont val="Arial"/>
        <family val="2"/>
      </rPr>
      <t>176</t>
    </r>
    <r>
      <rPr>
        <sz val="10"/>
        <rFont val="Arial"/>
        <family val="2"/>
      </rPr>
      <t>Hf/</t>
    </r>
    <r>
      <rPr>
        <vertAlign val="superscript"/>
        <sz val="10"/>
        <rFont val="Arial"/>
        <family val="2"/>
      </rPr>
      <t>177</t>
    </r>
    <r>
      <rPr>
        <sz val="10"/>
        <rFont val="Arial"/>
        <family val="2"/>
      </rPr>
      <t>Hf)</t>
    </r>
    <r>
      <rPr>
        <vertAlign val="subscript"/>
        <sz val="10"/>
        <rFont val="Arial"/>
        <family val="2"/>
      </rPr>
      <t>Sample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- (</t>
    </r>
    <r>
      <rPr>
        <vertAlign val="superscript"/>
        <sz val="10"/>
        <rFont val="Arial"/>
        <family val="2"/>
      </rPr>
      <t>176</t>
    </r>
    <r>
      <rPr>
        <sz val="10"/>
        <rFont val="Arial"/>
        <family val="2"/>
      </rPr>
      <t>Lu/</t>
    </r>
    <r>
      <rPr>
        <vertAlign val="superscript"/>
        <sz val="10"/>
        <rFont val="Arial"/>
        <family val="2"/>
      </rPr>
      <t>177</t>
    </r>
    <r>
      <rPr>
        <sz val="10"/>
        <rFont val="Arial"/>
        <family val="2"/>
      </rPr>
      <t>Hf)</t>
    </r>
    <r>
      <rPr>
        <vertAlign val="subscript"/>
        <sz val="10"/>
        <rFont val="Arial"/>
        <family val="2"/>
      </rPr>
      <t>Sample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x (e</t>
    </r>
    <r>
      <rPr>
        <vertAlign val="superscript"/>
        <sz val="10"/>
        <rFont val="Arial"/>
        <family val="2"/>
      </rPr>
      <t>λT</t>
    </r>
    <r>
      <rPr>
        <sz val="10"/>
        <rFont val="Arial"/>
        <family val="2"/>
      </rPr>
      <t xml:space="preserve"> - 1))/((</t>
    </r>
    <r>
      <rPr>
        <vertAlign val="superscript"/>
        <sz val="10"/>
        <rFont val="Arial"/>
        <family val="2"/>
      </rPr>
      <t>176</t>
    </r>
    <r>
      <rPr>
        <sz val="10"/>
        <rFont val="Arial"/>
        <family val="2"/>
      </rPr>
      <t>Hf/</t>
    </r>
    <r>
      <rPr>
        <vertAlign val="superscript"/>
        <sz val="10"/>
        <rFont val="Arial"/>
        <family val="2"/>
      </rPr>
      <t>177</t>
    </r>
    <r>
      <rPr>
        <sz val="10"/>
        <rFont val="Arial"/>
        <family val="2"/>
      </rPr>
      <t>Hf)</t>
    </r>
    <r>
      <rPr>
        <vertAlign val="subscript"/>
        <sz val="10"/>
        <rFont val="Arial"/>
        <family val="2"/>
      </rPr>
      <t>CHUR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- (</t>
    </r>
    <r>
      <rPr>
        <vertAlign val="superscript"/>
        <sz val="10"/>
        <rFont val="Arial"/>
        <family val="2"/>
      </rPr>
      <t>176</t>
    </r>
    <r>
      <rPr>
        <sz val="10"/>
        <rFont val="Arial"/>
        <family val="2"/>
      </rPr>
      <t>Lu/</t>
    </r>
    <r>
      <rPr>
        <vertAlign val="superscript"/>
        <sz val="10"/>
        <rFont val="Arial"/>
        <family val="2"/>
      </rPr>
      <t>177</t>
    </r>
    <r>
      <rPr>
        <sz val="10"/>
        <rFont val="Arial"/>
        <family val="2"/>
      </rPr>
      <t>Hf)</t>
    </r>
    <r>
      <rPr>
        <vertAlign val="subscript"/>
        <sz val="10"/>
        <rFont val="Arial"/>
        <family val="2"/>
      </rPr>
      <t>CHUR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x (e</t>
    </r>
    <r>
      <rPr>
        <vertAlign val="superscript"/>
        <sz val="10"/>
        <rFont val="Arial"/>
        <family val="2"/>
      </rPr>
      <t>λT</t>
    </r>
    <r>
      <rPr>
        <sz val="10"/>
        <rFont val="Arial"/>
        <family val="2"/>
      </rPr>
      <t xml:space="preserve"> - 1))] -1} x 10</t>
    </r>
    <r>
      <rPr>
        <vertAlign val="superscript"/>
        <sz val="10"/>
        <rFont val="Arial"/>
        <family val="2"/>
      </rPr>
      <t>4</t>
    </r>
    <phoneticPr fontId="2" type="noConversion"/>
  </si>
  <si>
    <r>
      <t>T</t>
    </r>
    <r>
      <rPr>
        <vertAlign val="subscript"/>
        <sz val="10"/>
        <color indexed="8"/>
        <rFont val="Arial"/>
        <family val="2"/>
      </rPr>
      <t>DM</t>
    </r>
    <r>
      <rPr>
        <sz val="10"/>
        <color indexed="8"/>
        <rFont val="Arial"/>
        <family val="2"/>
      </rPr>
      <t xml:space="preserve"> = 1/λ x ln {1 + [((</t>
    </r>
    <r>
      <rPr>
        <vertAlign val="superscript"/>
        <sz val="10"/>
        <color indexed="8"/>
        <rFont val="Arial"/>
        <family val="2"/>
      </rPr>
      <t>176</t>
    </r>
    <r>
      <rPr>
        <sz val="10"/>
        <color indexed="8"/>
        <rFont val="Arial"/>
        <family val="2"/>
      </rPr>
      <t>Hf/</t>
    </r>
    <r>
      <rPr>
        <vertAlign val="superscript"/>
        <sz val="10"/>
        <color indexed="8"/>
        <rFont val="Arial"/>
        <family val="2"/>
      </rPr>
      <t>177</t>
    </r>
    <r>
      <rPr>
        <sz val="10"/>
        <color indexed="8"/>
        <rFont val="Arial"/>
        <family val="2"/>
      </rPr>
      <t>Hf)</t>
    </r>
    <r>
      <rPr>
        <vertAlign val="subscript"/>
        <sz val="10"/>
        <color indexed="8"/>
        <rFont val="Arial"/>
        <family val="2"/>
      </rPr>
      <t>Sample</t>
    </r>
    <r>
      <rPr>
        <vertAlign val="superscript"/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 - (</t>
    </r>
    <r>
      <rPr>
        <vertAlign val="superscript"/>
        <sz val="10"/>
        <color indexed="8"/>
        <rFont val="Arial"/>
        <family val="2"/>
      </rPr>
      <t>176</t>
    </r>
    <r>
      <rPr>
        <sz val="10"/>
        <color indexed="8"/>
        <rFont val="Arial"/>
        <family val="2"/>
      </rPr>
      <t>Hf/</t>
    </r>
    <r>
      <rPr>
        <vertAlign val="superscript"/>
        <sz val="10"/>
        <color indexed="8"/>
        <rFont val="Arial"/>
        <family val="2"/>
      </rPr>
      <t>177</t>
    </r>
    <r>
      <rPr>
        <sz val="10"/>
        <color indexed="8"/>
        <rFont val="Arial"/>
        <family val="2"/>
      </rPr>
      <t>Hf)</t>
    </r>
    <r>
      <rPr>
        <vertAlign val="subscript"/>
        <sz val="10"/>
        <color indexed="8"/>
        <rFont val="Arial"/>
        <family val="2"/>
      </rPr>
      <t>DM</t>
    </r>
    <r>
      <rPr>
        <vertAlign val="superscript"/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)/((</t>
    </r>
    <r>
      <rPr>
        <vertAlign val="superscript"/>
        <sz val="10"/>
        <color indexed="8"/>
        <rFont val="Arial"/>
        <family val="2"/>
      </rPr>
      <t>176</t>
    </r>
    <r>
      <rPr>
        <sz val="10"/>
        <color indexed="8"/>
        <rFont val="Arial"/>
        <family val="2"/>
      </rPr>
      <t>Lu/</t>
    </r>
    <r>
      <rPr>
        <vertAlign val="superscript"/>
        <sz val="10"/>
        <color indexed="8"/>
        <rFont val="Arial"/>
        <family val="2"/>
      </rPr>
      <t>177</t>
    </r>
    <r>
      <rPr>
        <sz val="10"/>
        <color indexed="8"/>
        <rFont val="Arial"/>
        <family val="2"/>
      </rPr>
      <t>Hf)</t>
    </r>
    <r>
      <rPr>
        <vertAlign val="subscript"/>
        <sz val="10"/>
        <color indexed="8"/>
        <rFont val="Arial"/>
        <family val="2"/>
      </rPr>
      <t>Sample</t>
    </r>
    <r>
      <rPr>
        <vertAlign val="superscript"/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 - (</t>
    </r>
    <r>
      <rPr>
        <vertAlign val="superscript"/>
        <sz val="10"/>
        <color indexed="8"/>
        <rFont val="Arial"/>
        <family val="2"/>
      </rPr>
      <t>176</t>
    </r>
    <r>
      <rPr>
        <sz val="10"/>
        <color indexed="8"/>
        <rFont val="Arial"/>
        <family val="2"/>
      </rPr>
      <t>Lu/</t>
    </r>
    <r>
      <rPr>
        <vertAlign val="superscript"/>
        <sz val="10"/>
        <color indexed="8"/>
        <rFont val="Arial"/>
        <family val="2"/>
      </rPr>
      <t>177</t>
    </r>
    <r>
      <rPr>
        <sz val="10"/>
        <color indexed="8"/>
        <rFont val="Arial"/>
        <family val="2"/>
      </rPr>
      <t>Hf)</t>
    </r>
    <r>
      <rPr>
        <vertAlign val="subscript"/>
        <sz val="10"/>
        <color indexed="8"/>
        <rFont val="Arial"/>
        <family val="2"/>
      </rPr>
      <t>DM</t>
    </r>
    <r>
      <rPr>
        <vertAlign val="superscript"/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)]}</t>
    </r>
    <phoneticPr fontId="2" type="noConversion"/>
  </si>
  <si>
    <r>
      <t>T</t>
    </r>
    <r>
      <rPr>
        <vertAlign val="subscript"/>
        <sz val="10"/>
        <color indexed="8"/>
        <rFont val="Arial"/>
        <family val="2"/>
      </rPr>
      <t>DM</t>
    </r>
    <r>
      <rPr>
        <vertAlign val="superscript"/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 = T</t>
    </r>
    <r>
      <rPr>
        <vertAlign val="subscript"/>
        <sz val="10"/>
        <color indexed="8"/>
        <rFont val="Arial"/>
        <family val="2"/>
      </rPr>
      <t>DM</t>
    </r>
    <r>
      <rPr>
        <sz val="10"/>
        <color indexed="8"/>
        <rFont val="Arial"/>
        <family val="2"/>
      </rPr>
      <t xml:space="preserve"> – (T</t>
    </r>
    <r>
      <rPr>
        <vertAlign val="subscript"/>
        <sz val="10"/>
        <color indexed="8"/>
        <rFont val="Arial"/>
        <family val="2"/>
      </rPr>
      <t>DM</t>
    </r>
    <r>
      <rPr>
        <sz val="10"/>
        <color indexed="8"/>
        <rFont val="Arial"/>
        <family val="2"/>
      </rPr>
      <t xml:space="preserve"> – t) x [(f</t>
    </r>
    <r>
      <rPr>
        <vertAlign val="subscript"/>
        <sz val="10"/>
        <color indexed="8"/>
        <rFont val="Arial"/>
        <family val="2"/>
      </rPr>
      <t>CC</t>
    </r>
    <r>
      <rPr>
        <sz val="10"/>
        <color indexed="8"/>
        <rFont val="Arial"/>
        <family val="2"/>
      </rPr>
      <t>-f</t>
    </r>
    <r>
      <rPr>
        <vertAlign val="subscript"/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)/(f</t>
    </r>
    <r>
      <rPr>
        <vertAlign val="subscript"/>
        <sz val="10"/>
        <color indexed="8"/>
        <rFont val="Arial"/>
        <family val="2"/>
      </rPr>
      <t>CC</t>
    </r>
    <r>
      <rPr>
        <sz val="10"/>
        <color indexed="8"/>
        <rFont val="Arial"/>
        <family val="2"/>
      </rPr>
      <t>-f</t>
    </r>
    <r>
      <rPr>
        <vertAlign val="subscript"/>
        <sz val="10"/>
        <color indexed="8"/>
        <rFont val="Arial"/>
        <family val="2"/>
      </rPr>
      <t>DM</t>
    </r>
    <r>
      <rPr>
        <sz val="10"/>
        <color indexed="8"/>
        <rFont val="Arial"/>
        <family val="2"/>
      </rPr>
      <t>)]</t>
    </r>
    <phoneticPr fontId="2" type="noConversion"/>
  </si>
  <si>
    <r>
      <t>f</t>
    </r>
    <r>
      <rPr>
        <vertAlign val="subscript"/>
        <sz val="10"/>
        <rFont val="Arial"/>
        <family val="2"/>
      </rPr>
      <t>Lu/Hf</t>
    </r>
    <r>
      <rPr>
        <sz val="10"/>
        <rFont val="Arial"/>
        <family val="2"/>
      </rPr>
      <t xml:space="preserve"> = [(</t>
    </r>
    <r>
      <rPr>
        <vertAlign val="superscript"/>
        <sz val="10"/>
        <rFont val="Arial"/>
        <family val="2"/>
      </rPr>
      <t>176</t>
    </r>
    <r>
      <rPr>
        <sz val="10"/>
        <rFont val="Arial"/>
        <family val="2"/>
      </rPr>
      <t>Lu/</t>
    </r>
    <r>
      <rPr>
        <vertAlign val="superscript"/>
        <sz val="10"/>
        <rFont val="Arial"/>
        <family val="2"/>
      </rPr>
      <t>177</t>
    </r>
    <r>
      <rPr>
        <sz val="10"/>
        <rFont val="Arial"/>
        <family val="2"/>
      </rPr>
      <t>Hf)</t>
    </r>
    <r>
      <rPr>
        <vertAlign val="subscript"/>
        <sz val="10"/>
        <rFont val="Arial"/>
        <family val="2"/>
      </rPr>
      <t>Source</t>
    </r>
    <r>
      <rPr>
        <sz val="10"/>
        <rFont val="Arial"/>
        <family val="2"/>
      </rPr>
      <t>/(</t>
    </r>
    <r>
      <rPr>
        <vertAlign val="superscript"/>
        <sz val="10"/>
        <rFont val="Arial"/>
        <family val="2"/>
      </rPr>
      <t>176</t>
    </r>
    <r>
      <rPr>
        <sz val="10"/>
        <rFont val="Arial"/>
        <family val="2"/>
      </rPr>
      <t>Lu/</t>
    </r>
    <r>
      <rPr>
        <vertAlign val="superscript"/>
        <sz val="10"/>
        <rFont val="Arial"/>
        <family val="2"/>
      </rPr>
      <t>177</t>
    </r>
    <r>
      <rPr>
        <sz val="10"/>
        <rFont val="Arial"/>
        <family val="2"/>
      </rPr>
      <t>Hf)</t>
    </r>
    <r>
      <rPr>
        <vertAlign val="subscript"/>
        <sz val="10"/>
        <rFont val="Arial"/>
        <family val="2"/>
      </rPr>
      <t>CHUR</t>
    </r>
    <r>
      <rPr>
        <sz val="10"/>
        <rFont val="Arial"/>
        <family val="2"/>
      </rPr>
      <t xml:space="preserve">, 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] – 1</t>
    </r>
  </si>
  <si>
    <r>
      <t>(</t>
    </r>
    <r>
      <rPr>
        <vertAlign val="superscript"/>
        <sz val="10"/>
        <rFont val="Arial"/>
        <family val="2"/>
      </rPr>
      <t>176</t>
    </r>
    <r>
      <rPr>
        <sz val="10"/>
        <rFont val="Arial"/>
        <family val="2"/>
      </rPr>
      <t>Lu/</t>
    </r>
    <r>
      <rPr>
        <vertAlign val="superscript"/>
        <sz val="10"/>
        <rFont val="Arial"/>
        <family val="2"/>
      </rPr>
      <t>177</t>
    </r>
    <r>
      <rPr>
        <sz val="10"/>
        <rFont val="Arial"/>
        <family val="2"/>
      </rPr>
      <t>Hf)</t>
    </r>
    <r>
      <rPr>
        <vertAlign val="subscript"/>
        <sz val="10"/>
        <rFont val="Arial"/>
        <family val="2"/>
      </rPr>
      <t xml:space="preserve">CHUR, 0 </t>
    </r>
    <r>
      <rPr>
        <sz val="10"/>
        <rFont val="Arial"/>
        <family val="2"/>
      </rPr>
      <t>= 0.0332 ± 2</t>
    </r>
  </si>
  <si>
    <r>
      <t>(</t>
    </r>
    <r>
      <rPr>
        <vertAlign val="superscript"/>
        <sz val="10"/>
        <rFont val="Arial"/>
        <family val="2"/>
      </rPr>
      <t>176</t>
    </r>
    <r>
      <rPr>
        <sz val="10"/>
        <rFont val="Arial"/>
        <family val="2"/>
      </rPr>
      <t>Hf/</t>
    </r>
    <r>
      <rPr>
        <vertAlign val="superscript"/>
        <sz val="10"/>
        <rFont val="Arial"/>
        <family val="2"/>
      </rPr>
      <t>177</t>
    </r>
    <r>
      <rPr>
        <sz val="10"/>
        <rFont val="Arial"/>
        <family val="2"/>
      </rPr>
      <t>Hf)</t>
    </r>
    <r>
      <rPr>
        <vertAlign val="subscript"/>
        <sz val="10"/>
        <rFont val="Arial"/>
        <family val="2"/>
      </rPr>
      <t>CHUR, 0</t>
    </r>
    <r>
      <rPr>
        <sz val="10"/>
        <rFont val="Arial"/>
        <family val="2"/>
      </rPr>
      <t xml:space="preserve"> = 0.282772 ± 29</t>
    </r>
  </si>
  <si>
    <r>
      <t>(</t>
    </r>
    <r>
      <rPr>
        <vertAlign val="superscript"/>
        <sz val="10"/>
        <rFont val="Arial"/>
        <family val="2"/>
      </rPr>
      <t>176</t>
    </r>
    <r>
      <rPr>
        <sz val="10"/>
        <rFont val="Arial"/>
        <family val="2"/>
      </rPr>
      <t>Lu/</t>
    </r>
    <r>
      <rPr>
        <vertAlign val="superscript"/>
        <sz val="10"/>
        <rFont val="Arial"/>
        <family val="2"/>
      </rPr>
      <t>177</t>
    </r>
    <r>
      <rPr>
        <sz val="10"/>
        <rFont val="Arial"/>
        <family val="2"/>
      </rPr>
      <t>Hf)</t>
    </r>
    <r>
      <rPr>
        <vertAlign val="subscript"/>
        <sz val="10"/>
        <rFont val="Arial"/>
        <family val="2"/>
      </rPr>
      <t>DM</t>
    </r>
    <r>
      <rPr>
        <sz val="10"/>
        <rFont val="Arial"/>
        <family val="2"/>
      </rPr>
      <t xml:space="preserve"> = 0.0384</t>
    </r>
  </si>
  <si>
    <r>
      <t>(</t>
    </r>
    <r>
      <rPr>
        <vertAlign val="superscript"/>
        <sz val="10"/>
        <rFont val="Arial"/>
        <family val="2"/>
      </rPr>
      <t>176</t>
    </r>
    <r>
      <rPr>
        <sz val="10"/>
        <rFont val="Arial"/>
        <family val="2"/>
      </rPr>
      <t>Hf/</t>
    </r>
    <r>
      <rPr>
        <vertAlign val="superscript"/>
        <sz val="10"/>
        <rFont val="Arial"/>
        <family val="2"/>
      </rPr>
      <t>177</t>
    </r>
    <r>
      <rPr>
        <sz val="10"/>
        <rFont val="Arial"/>
        <family val="2"/>
      </rPr>
      <t>Hf)</t>
    </r>
    <r>
      <rPr>
        <vertAlign val="subscript"/>
        <sz val="10"/>
        <rFont val="Arial"/>
        <family val="2"/>
      </rPr>
      <t>DM</t>
    </r>
    <r>
      <rPr>
        <sz val="10"/>
        <rFont val="Arial"/>
        <family val="2"/>
      </rPr>
      <t xml:space="preserve"> = 0.28325</t>
    </r>
  </si>
  <si>
    <r>
      <t>(</t>
    </r>
    <r>
      <rPr>
        <vertAlign val="superscript"/>
        <sz val="10"/>
        <rFont val="Arial"/>
        <family val="2"/>
      </rPr>
      <t>176</t>
    </r>
    <r>
      <rPr>
        <sz val="10"/>
        <rFont val="Arial"/>
        <family val="2"/>
      </rPr>
      <t>Lu/</t>
    </r>
    <r>
      <rPr>
        <vertAlign val="superscript"/>
        <sz val="10"/>
        <rFont val="Arial"/>
        <family val="2"/>
      </rPr>
      <t>177</t>
    </r>
    <r>
      <rPr>
        <sz val="10"/>
        <rFont val="Arial"/>
        <family val="2"/>
      </rPr>
      <t>Hf)</t>
    </r>
    <r>
      <rPr>
        <vertAlign val="subscript"/>
        <sz val="10"/>
        <rFont val="Arial"/>
        <family val="2"/>
      </rPr>
      <t>mean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crust</t>
    </r>
    <r>
      <rPr>
        <sz val="10"/>
        <rFont val="Arial"/>
        <family val="2"/>
      </rPr>
      <t xml:space="preserve"> = 0.015</t>
    </r>
  </si>
  <si>
    <r>
      <t>f</t>
    </r>
    <r>
      <rPr>
        <vertAlign val="subscript"/>
        <sz val="10"/>
        <rFont val="Arial"/>
        <family val="2"/>
      </rPr>
      <t>CC</t>
    </r>
    <r>
      <rPr>
        <sz val="10"/>
        <rFont val="Arial"/>
        <family val="2"/>
      </rPr>
      <t xml:space="preserve"> = (0.015/0.0332)-1 = -0.5482</t>
    </r>
    <phoneticPr fontId="2" type="noConversion"/>
  </si>
  <si>
    <r>
      <t>f</t>
    </r>
    <r>
      <rPr>
        <vertAlign val="subscript"/>
        <sz val="10"/>
        <rFont val="Arial"/>
        <family val="2"/>
      </rPr>
      <t>DM</t>
    </r>
    <r>
      <rPr>
        <sz val="10"/>
        <rFont val="Arial"/>
        <family val="2"/>
      </rPr>
      <t xml:space="preserve"> = (0.0384/0.0332)-1 = 0.1566</t>
    </r>
  </si>
  <si>
    <r>
      <t>± 2</t>
    </r>
    <r>
      <rPr>
        <b/>
        <sz val="12"/>
        <rFont val="Symbol"/>
        <family val="1"/>
        <charset val="2"/>
      </rPr>
      <t>s</t>
    </r>
    <phoneticPr fontId="2" type="noConversion"/>
  </si>
  <si>
    <t>Sample</t>
    <phoneticPr fontId="2" type="noConversion"/>
  </si>
  <si>
    <t>Sr (ppm)</t>
    <phoneticPr fontId="2" type="noConversion"/>
  </si>
  <si>
    <r>
      <t>87</t>
    </r>
    <r>
      <rPr>
        <b/>
        <sz val="12"/>
        <rFont val="Arial"/>
        <family val="2"/>
      </rPr>
      <t>Rb/</t>
    </r>
    <r>
      <rPr>
        <b/>
        <vertAlign val="superscript"/>
        <sz val="12"/>
        <rFont val="Arial"/>
        <family val="2"/>
      </rPr>
      <t>86</t>
    </r>
    <r>
      <rPr>
        <b/>
        <sz val="12"/>
        <rFont val="Arial"/>
        <family val="2"/>
      </rPr>
      <t>Sr</t>
    </r>
    <phoneticPr fontId="2" type="noConversion"/>
  </si>
  <si>
    <r>
      <rPr>
        <b/>
        <sz val="12"/>
        <rFont val="Arial"/>
        <family val="2"/>
      </rPr>
      <t>(</t>
    </r>
    <r>
      <rPr>
        <b/>
        <vertAlign val="superscript"/>
        <sz val="12"/>
        <rFont val="Arial"/>
        <family val="2"/>
      </rPr>
      <t>87</t>
    </r>
    <r>
      <rPr>
        <b/>
        <sz val="12"/>
        <rFont val="Arial"/>
        <family val="2"/>
      </rPr>
      <t>Sr/</t>
    </r>
    <r>
      <rPr>
        <b/>
        <vertAlign val="superscript"/>
        <sz val="12"/>
        <rFont val="Arial"/>
        <family val="2"/>
      </rPr>
      <t>86</t>
    </r>
    <r>
      <rPr>
        <b/>
        <sz val="12"/>
        <rFont val="Arial"/>
        <family val="2"/>
      </rPr>
      <t>Sr)</t>
    </r>
    <r>
      <rPr>
        <b/>
        <vertAlign val="subscript"/>
        <sz val="12"/>
        <rFont val="Arial"/>
        <family val="2"/>
      </rPr>
      <t>m</t>
    </r>
    <phoneticPr fontId="2" type="noConversion"/>
  </si>
  <si>
    <t>Rb (ppm)</t>
    <phoneticPr fontId="2" type="noConversion"/>
  </si>
  <si>
    <t>Sm (ppm)</t>
    <phoneticPr fontId="2" type="noConversion"/>
  </si>
  <si>
    <r>
      <t>147</t>
    </r>
    <r>
      <rPr>
        <b/>
        <sz val="12"/>
        <rFont val="Arial"/>
        <family val="2"/>
      </rPr>
      <t>Sm/</t>
    </r>
    <r>
      <rPr>
        <b/>
        <vertAlign val="superscript"/>
        <sz val="12"/>
        <rFont val="Arial"/>
        <family val="2"/>
      </rPr>
      <t>144</t>
    </r>
    <r>
      <rPr>
        <b/>
        <sz val="12"/>
        <rFont val="Arial"/>
        <family val="2"/>
      </rPr>
      <t>Nd</t>
    </r>
    <phoneticPr fontId="2" type="noConversion"/>
  </si>
  <si>
    <r>
      <rPr>
        <b/>
        <sz val="12"/>
        <rFont val="Arial"/>
        <family val="2"/>
      </rPr>
      <t>(</t>
    </r>
    <r>
      <rPr>
        <b/>
        <vertAlign val="superscript"/>
        <sz val="12"/>
        <rFont val="Arial"/>
        <family val="2"/>
      </rPr>
      <t>143</t>
    </r>
    <r>
      <rPr>
        <b/>
        <sz val="12"/>
        <rFont val="Arial"/>
        <family val="2"/>
      </rPr>
      <t>Nd/</t>
    </r>
    <r>
      <rPr>
        <b/>
        <vertAlign val="superscript"/>
        <sz val="12"/>
        <rFont val="Arial"/>
        <family val="2"/>
      </rPr>
      <t>144</t>
    </r>
    <r>
      <rPr>
        <b/>
        <sz val="12"/>
        <rFont val="Arial"/>
        <family val="2"/>
      </rPr>
      <t>Nd)</t>
    </r>
    <r>
      <rPr>
        <b/>
        <vertAlign val="subscript"/>
        <sz val="12"/>
        <rFont val="Arial"/>
        <family val="2"/>
      </rPr>
      <t>m</t>
    </r>
    <phoneticPr fontId="2" type="noConversion"/>
  </si>
  <si>
    <r>
      <rPr>
        <b/>
        <sz val="12"/>
        <rFont val="Symbol"/>
        <family val="1"/>
        <charset val="2"/>
      </rPr>
      <t>e</t>
    </r>
    <r>
      <rPr>
        <b/>
        <sz val="12"/>
        <rFont val="Arial"/>
        <family val="2"/>
      </rPr>
      <t>Nd(T)</t>
    </r>
    <phoneticPr fontId="2" type="noConversion"/>
  </si>
  <si>
    <r>
      <t>I</t>
    </r>
    <r>
      <rPr>
        <b/>
        <vertAlign val="subscript"/>
        <sz val="12"/>
        <rFont val="Arial"/>
        <family val="2"/>
      </rPr>
      <t>Sr</t>
    </r>
    <r>
      <rPr>
        <b/>
        <sz val="12"/>
        <rFont val="Arial"/>
        <family val="2"/>
      </rPr>
      <t>(T)</t>
    </r>
    <phoneticPr fontId="2" type="noConversion"/>
  </si>
  <si>
    <t>Nd (ppm)</t>
    <phoneticPr fontId="2" type="noConversion"/>
  </si>
  <si>
    <t>D-2</t>
    <phoneticPr fontId="9" type="noConversion"/>
  </si>
  <si>
    <t>BelinA</t>
    <phoneticPr fontId="9" type="noConversion"/>
  </si>
  <si>
    <t>MEC</t>
    <phoneticPr fontId="9" type="noConversion"/>
  </si>
  <si>
    <t>SEDO</t>
    <phoneticPr fontId="9" type="noConversion"/>
  </si>
  <si>
    <t>A8</t>
    <phoneticPr fontId="9" type="noConversion"/>
  </si>
  <si>
    <t>A10</t>
    <phoneticPr fontId="9" type="noConversion"/>
  </si>
  <si>
    <t>A12</t>
    <phoneticPr fontId="2" type="noConversion"/>
  </si>
  <si>
    <t>E</t>
    <phoneticPr fontId="9" type="noConversion"/>
  </si>
  <si>
    <t>K2</t>
    <phoneticPr fontId="9" type="noConversion"/>
  </si>
  <si>
    <t>K1</t>
    <phoneticPr fontId="9" type="noConversion"/>
  </si>
  <si>
    <t>C</t>
    <phoneticPr fontId="9" type="noConversion"/>
  </si>
  <si>
    <t>F</t>
    <phoneticPr fontId="2" type="noConversion"/>
  </si>
  <si>
    <t>G</t>
    <phoneticPr fontId="9" type="noConversion"/>
  </si>
  <si>
    <t>H</t>
    <phoneticPr fontId="2" type="noConversion"/>
  </si>
  <si>
    <t>AM-3</t>
    <phoneticPr fontId="9" type="noConversion"/>
  </si>
  <si>
    <t>SC034</t>
    <phoneticPr fontId="2" type="noConversion"/>
  </si>
  <si>
    <t>SAlinA</t>
    <phoneticPr fontId="2" type="noConversion"/>
  </si>
  <si>
    <r>
      <t>T</t>
    </r>
    <r>
      <rPr>
        <b/>
        <vertAlign val="subscript"/>
        <sz val="12"/>
        <rFont val="Arial"/>
        <family val="2"/>
      </rPr>
      <t xml:space="preserve">DM </t>
    </r>
    <r>
      <rPr>
        <b/>
        <sz val="12"/>
        <rFont val="Arial"/>
        <family val="2"/>
      </rPr>
      <t>(Ga)</t>
    </r>
    <phoneticPr fontId="2" type="noConversion"/>
  </si>
  <si>
    <t>YC-14-01</t>
    <phoneticPr fontId="2" type="noConversion"/>
  </si>
  <si>
    <t>YC-14-02</t>
  </si>
  <si>
    <t>YC-14-03</t>
  </si>
  <si>
    <t>YC-14-04</t>
  </si>
  <si>
    <t>YC-14-05</t>
  </si>
  <si>
    <t>YC-14-06</t>
  </si>
  <si>
    <t>YC-14-09</t>
  </si>
  <si>
    <t>YC-14-10</t>
  </si>
  <si>
    <t>YC-14-11</t>
  </si>
  <si>
    <t>YC-14-12</t>
  </si>
  <si>
    <t>YC-14-13</t>
  </si>
  <si>
    <t>YC-14-14</t>
  </si>
  <si>
    <t>YC-14-15</t>
  </si>
  <si>
    <t>YC-14-16</t>
  </si>
  <si>
    <t>YC-14-17</t>
  </si>
  <si>
    <t>YC-14-18</t>
  </si>
  <si>
    <t>YC-14-19</t>
  </si>
  <si>
    <t>YC-15-02</t>
  </si>
  <si>
    <t>YC-15-03</t>
  </si>
  <si>
    <t>YC-15-04</t>
  </si>
  <si>
    <t>YC-15-07</t>
  </si>
  <si>
    <t>YC-15-10</t>
  </si>
  <si>
    <t>YC-15-11</t>
  </si>
  <si>
    <t>YC-15-12</t>
  </si>
  <si>
    <t>YC-15-13</t>
  </si>
  <si>
    <t>YC-15-14</t>
  </si>
  <si>
    <t>YC-15-15</t>
  </si>
  <si>
    <t>YC-15-16</t>
  </si>
  <si>
    <t>YC-15-19</t>
  </si>
  <si>
    <t>YC-15-20</t>
  </si>
  <si>
    <t>YNW-29A-05</t>
    <phoneticPr fontId="2" type="noConversion"/>
  </si>
  <si>
    <t>YNW-29A-07</t>
    <phoneticPr fontId="2" type="noConversion"/>
  </si>
  <si>
    <t>YNW-30A-07</t>
    <phoneticPr fontId="2" type="noConversion"/>
  </si>
  <si>
    <t>YNW-30A-16</t>
    <phoneticPr fontId="2" type="noConversion"/>
  </si>
  <si>
    <t>YN98-49A-01</t>
    <phoneticPr fontId="2" type="noConversion"/>
  </si>
  <si>
    <t>YN98-49A-07</t>
    <phoneticPr fontId="2" type="noConversion"/>
  </si>
  <si>
    <t>Gongshan</t>
    <phoneticPr fontId="2" type="noConversion"/>
  </si>
  <si>
    <t>YC-14</t>
    <phoneticPr fontId="2" type="noConversion"/>
  </si>
  <si>
    <t>YC-15</t>
    <phoneticPr fontId="2" type="noConversion"/>
  </si>
  <si>
    <t>Lushui</t>
    <phoneticPr fontId="2" type="noConversion"/>
  </si>
  <si>
    <t>YNW-29A</t>
    <phoneticPr fontId="2" type="noConversion"/>
  </si>
  <si>
    <t>YNW-29A-11</t>
    <phoneticPr fontId="2" type="noConversion"/>
  </si>
  <si>
    <t>YNW-29A-16</t>
    <phoneticPr fontId="2" type="noConversion"/>
  </si>
  <si>
    <t>YNW-30A</t>
    <phoneticPr fontId="2" type="noConversion"/>
  </si>
  <si>
    <r>
      <t>wt. mean = 118.9 ± 1.3 Ma (2</t>
    </r>
    <r>
      <rPr>
        <b/>
        <sz val="12"/>
        <rFont val="Symbol"/>
        <family val="1"/>
        <charset val="2"/>
      </rPr>
      <t>s</t>
    </r>
    <r>
      <rPr>
        <b/>
        <sz val="12"/>
        <rFont val="Arial"/>
        <family val="2"/>
      </rPr>
      <t>)</t>
    </r>
    <phoneticPr fontId="2" type="noConversion"/>
  </si>
  <si>
    <t>YNW-30A-15</t>
    <phoneticPr fontId="2" type="noConversion"/>
  </si>
  <si>
    <t>Longling</t>
    <phoneticPr fontId="2" type="noConversion"/>
  </si>
  <si>
    <t>YN98-49A</t>
    <phoneticPr fontId="2" type="noConversion"/>
  </si>
  <si>
    <t>YC-14-08</t>
  </si>
  <si>
    <t>YC-15-06</t>
  </si>
  <si>
    <t>YC-15-09</t>
  </si>
  <si>
    <t>YC-15-18</t>
  </si>
  <si>
    <t>YC-14-08</t>
    <phoneticPr fontId="2" type="noConversion"/>
  </si>
  <si>
    <t>YC-14-07</t>
    <phoneticPr fontId="2" type="noConversion"/>
  </si>
  <si>
    <t>c</t>
    <phoneticPr fontId="2" type="noConversion"/>
  </si>
  <si>
    <t>YC-14-20</t>
    <phoneticPr fontId="2" type="noConversion"/>
  </si>
  <si>
    <t>YC-15-01</t>
    <phoneticPr fontId="2" type="noConversion"/>
  </si>
  <si>
    <t>YC-15-06</t>
    <phoneticPr fontId="2" type="noConversion"/>
  </si>
  <si>
    <t>YC-15-09</t>
    <phoneticPr fontId="2" type="noConversion"/>
  </si>
  <si>
    <t>YC-15-18</t>
    <phoneticPr fontId="2" type="noConversion"/>
  </si>
  <si>
    <t>YC-15-05</t>
    <phoneticPr fontId="2" type="noConversion"/>
  </si>
  <si>
    <t>YC-15-08</t>
    <phoneticPr fontId="2" type="noConversion"/>
  </si>
  <si>
    <t>YC-15-17</t>
    <phoneticPr fontId="2" type="noConversion"/>
  </si>
  <si>
    <t>YNW-29A-01</t>
    <phoneticPr fontId="2" type="noConversion"/>
  </si>
  <si>
    <t>YNW-29A-10</t>
    <phoneticPr fontId="2" type="noConversion"/>
  </si>
  <si>
    <t>YNW-29A-12</t>
    <phoneticPr fontId="2" type="noConversion"/>
  </si>
  <si>
    <t>YNW-29A-17</t>
    <phoneticPr fontId="2" type="noConversion"/>
  </si>
  <si>
    <t>YNW-29A-02</t>
    <phoneticPr fontId="2" type="noConversion"/>
  </si>
  <si>
    <t>YNW-29A-03</t>
    <phoneticPr fontId="2" type="noConversion"/>
  </si>
  <si>
    <t>YNW-29A-08</t>
    <phoneticPr fontId="2" type="noConversion"/>
  </si>
  <si>
    <t>YNW-29A-13</t>
    <phoneticPr fontId="2" type="noConversion"/>
  </si>
  <si>
    <t>YNW-29A-14</t>
    <phoneticPr fontId="2" type="noConversion"/>
  </si>
  <si>
    <t>YNW-29A-15</t>
    <phoneticPr fontId="2" type="noConversion"/>
  </si>
  <si>
    <t>YNW-29A-18</t>
    <phoneticPr fontId="2" type="noConversion"/>
  </si>
  <si>
    <t>YNW-29A-19</t>
    <phoneticPr fontId="2" type="noConversion"/>
  </si>
  <si>
    <t>YNW-29A-20</t>
    <phoneticPr fontId="2" type="noConversion"/>
  </si>
  <si>
    <t>YNW-29A-04</t>
    <phoneticPr fontId="2" type="noConversion"/>
  </si>
  <si>
    <t>YNW-29A-06</t>
    <phoneticPr fontId="2" type="noConversion"/>
  </si>
  <si>
    <t>YNW-29A-09</t>
    <phoneticPr fontId="2" type="noConversion"/>
  </si>
  <si>
    <t xml:space="preserve"> c</t>
    <phoneticPr fontId="2" type="noConversion"/>
  </si>
  <si>
    <t>YNW-30A-02</t>
    <phoneticPr fontId="2" type="noConversion"/>
  </si>
  <si>
    <t>YNW-30A-03</t>
    <phoneticPr fontId="2" type="noConversion"/>
  </si>
  <si>
    <t>YNW-30A-04</t>
    <phoneticPr fontId="2" type="noConversion"/>
  </si>
  <si>
    <t>YNW-30A-05</t>
    <phoneticPr fontId="2" type="noConversion"/>
  </si>
  <si>
    <t>YNW-30A-08</t>
    <phoneticPr fontId="2" type="noConversion"/>
  </si>
  <si>
    <t>YNW-30A-09</t>
    <phoneticPr fontId="2" type="noConversion"/>
  </si>
  <si>
    <t>YNW-30A-10</t>
    <phoneticPr fontId="2" type="noConversion"/>
  </si>
  <si>
    <t>YNW-30A-11</t>
    <phoneticPr fontId="2" type="noConversion"/>
  </si>
  <si>
    <t>YNW-30A-14</t>
    <phoneticPr fontId="2" type="noConversion"/>
  </si>
  <si>
    <t>YNW-30A-17</t>
    <phoneticPr fontId="2" type="noConversion"/>
  </si>
  <si>
    <t>YNW-30A-18</t>
    <phoneticPr fontId="2" type="noConversion"/>
  </si>
  <si>
    <t>YNW-30A-19</t>
    <phoneticPr fontId="2" type="noConversion"/>
  </si>
  <si>
    <t>YNW-30A-20</t>
    <phoneticPr fontId="2" type="noConversion"/>
  </si>
  <si>
    <t>YNW-30A-01</t>
    <phoneticPr fontId="2" type="noConversion"/>
  </si>
  <si>
    <t>YNW-30A-06</t>
    <phoneticPr fontId="2" type="noConversion"/>
  </si>
  <si>
    <t>YNW-30A-12</t>
    <phoneticPr fontId="2" type="noConversion"/>
  </si>
  <si>
    <t>YNW-30A-13</t>
    <phoneticPr fontId="2" type="noConversion"/>
  </si>
  <si>
    <t>YN98-49A-13</t>
    <phoneticPr fontId="2" type="noConversion"/>
  </si>
  <si>
    <t>YN98-49A-02</t>
    <phoneticPr fontId="2" type="noConversion"/>
  </si>
  <si>
    <t>YN98-49A-03</t>
    <phoneticPr fontId="2" type="noConversion"/>
  </si>
  <si>
    <t>YN98-49A-04</t>
    <phoneticPr fontId="2" type="noConversion"/>
  </si>
  <si>
    <t>YN98-49A-05</t>
    <phoneticPr fontId="2" type="noConversion"/>
  </si>
  <si>
    <t>YN98-49A-08</t>
    <phoneticPr fontId="2" type="noConversion"/>
  </si>
  <si>
    <t>YN98-49A-09</t>
    <phoneticPr fontId="2" type="noConversion"/>
  </si>
  <si>
    <t>YN98-49A-10</t>
    <phoneticPr fontId="2" type="noConversion"/>
  </si>
  <si>
    <t>YN98-49A-14</t>
    <phoneticPr fontId="2" type="noConversion"/>
  </si>
  <si>
    <t>YN98-49A-15</t>
    <phoneticPr fontId="2" type="noConversion"/>
  </si>
  <si>
    <t>YN98-49A-16</t>
    <phoneticPr fontId="2" type="noConversion"/>
  </si>
  <si>
    <t>YN98-49A-17</t>
    <phoneticPr fontId="2" type="noConversion"/>
  </si>
  <si>
    <t>YN98-49A-18</t>
    <phoneticPr fontId="2" type="noConversion"/>
  </si>
  <si>
    <t>YN98-49A-19</t>
    <phoneticPr fontId="2" type="noConversion"/>
  </si>
  <si>
    <t>YN98-49A-20</t>
    <phoneticPr fontId="2" type="noConversion"/>
  </si>
  <si>
    <t>YN98-49A-21</t>
    <phoneticPr fontId="2" type="noConversion"/>
  </si>
  <si>
    <t>YN98-49A-22</t>
    <phoneticPr fontId="2" type="noConversion"/>
  </si>
  <si>
    <t>YN98-49A-06</t>
    <phoneticPr fontId="2" type="noConversion"/>
  </si>
  <si>
    <t>YN98-49A-11</t>
    <phoneticPr fontId="2" type="noConversion"/>
  </si>
  <si>
    <t>YN98-49A-12</t>
    <phoneticPr fontId="2" type="noConversion"/>
  </si>
  <si>
    <t>YN98-49A-23</t>
    <phoneticPr fontId="2" type="noConversion"/>
  </si>
  <si>
    <t>YN98-49A-24</t>
    <phoneticPr fontId="2" type="noConversion"/>
  </si>
  <si>
    <t>YC-15-01</t>
    <phoneticPr fontId="2" type="noConversion"/>
  </si>
  <si>
    <t>YC-15-03</t>
    <phoneticPr fontId="2" type="noConversion"/>
  </si>
  <si>
    <t>YC-15-10</t>
    <phoneticPr fontId="2" type="noConversion"/>
  </si>
  <si>
    <t>YC-15-13</t>
    <phoneticPr fontId="2" type="noConversion"/>
  </si>
  <si>
    <t>YC-15-16</t>
    <phoneticPr fontId="2" type="noConversion"/>
  </si>
  <si>
    <t>YC-15-19</t>
    <phoneticPr fontId="2" type="noConversion"/>
  </si>
  <si>
    <t>YC-15-17</t>
    <phoneticPr fontId="2" type="noConversion"/>
  </si>
  <si>
    <t>YNW-30A-01</t>
    <phoneticPr fontId="2" type="noConversion"/>
  </si>
  <si>
    <t>YNW-30A-06</t>
    <phoneticPr fontId="2" type="noConversion"/>
  </si>
  <si>
    <t>YNW-30A-10</t>
    <phoneticPr fontId="2" type="noConversion"/>
  </si>
  <si>
    <t>YNW-30A-11</t>
    <phoneticPr fontId="2" type="noConversion"/>
  </si>
  <si>
    <t>YNW-30A-17</t>
    <phoneticPr fontId="2" type="noConversion"/>
  </si>
  <si>
    <t>YNW-30A-18</t>
    <phoneticPr fontId="2" type="noConversion"/>
  </si>
  <si>
    <t>YNW-30A-19</t>
    <phoneticPr fontId="2" type="noConversion"/>
  </si>
  <si>
    <t>YNW-30A-20</t>
    <phoneticPr fontId="2" type="noConversion"/>
  </si>
  <si>
    <t>BW5-02</t>
  </si>
  <si>
    <t>BW5-04</t>
  </si>
  <si>
    <t>BW5-05</t>
  </si>
  <si>
    <t>BW5-07</t>
  </si>
  <si>
    <t>BW5-09</t>
  </si>
  <si>
    <t>BW5-11</t>
  </si>
  <si>
    <t>BW5-13</t>
  </si>
  <si>
    <t>BW5-15</t>
  </si>
  <si>
    <t>BW5-18</t>
  </si>
  <si>
    <t>BW5-20</t>
  </si>
  <si>
    <t>BW5-22</t>
  </si>
  <si>
    <t>BW9-01</t>
  </si>
  <si>
    <t>BW9-05</t>
  </si>
  <si>
    <t>BW9-07</t>
  </si>
  <si>
    <t>BW9-09</t>
  </si>
  <si>
    <t>BW9-11</t>
  </si>
  <si>
    <t>BW9-13</t>
  </si>
  <si>
    <t>BW9-15</t>
  </si>
  <si>
    <t>M2-02</t>
  </si>
  <si>
    <t>M2-05</t>
  </si>
  <si>
    <t>M2-09</t>
  </si>
  <si>
    <t>M2-11</t>
  </si>
  <si>
    <t>M2-14</t>
  </si>
  <si>
    <t>M2-16</t>
  </si>
  <si>
    <t>M2-18</t>
  </si>
  <si>
    <t>M2-19</t>
  </si>
  <si>
    <t>M7-02</t>
  </si>
  <si>
    <t>M7-04</t>
  </si>
  <si>
    <t>M7-06</t>
  </si>
  <si>
    <t>M7-08</t>
  </si>
  <si>
    <t>M7-10</t>
  </si>
  <si>
    <t>M7-12</t>
  </si>
  <si>
    <t>M7-14</t>
  </si>
  <si>
    <t>M7-16</t>
  </si>
  <si>
    <t>M7-18</t>
  </si>
  <si>
    <t>M7-20</t>
  </si>
  <si>
    <t>M7-22</t>
  </si>
  <si>
    <t>M7-24</t>
  </si>
  <si>
    <t>M8-01</t>
  </si>
  <si>
    <t>M8-03</t>
  </si>
  <si>
    <t>M8-05</t>
  </si>
  <si>
    <t>M8-08</t>
  </si>
  <si>
    <t>M8-10</t>
  </si>
  <si>
    <t>M8-12</t>
  </si>
  <si>
    <t>M8-14</t>
  </si>
  <si>
    <t>M8-17</t>
  </si>
  <si>
    <t>M8-19</t>
  </si>
  <si>
    <t>M8-21</t>
  </si>
  <si>
    <t>BW9-04</t>
    <phoneticPr fontId="2" type="noConversion"/>
  </si>
  <si>
    <t>BW9-17</t>
    <phoneticPr fontId="2" type="noConversion"/>
  </si>
  <si>
    <t>BW9-18</t>
    <phoneticPr fontId="2" type="noConversion"/>
  </si>
  <si>
    <t>M8-16</t>
    <phoneticPr fontId="2" type="noConversion"/>
  </si>
  <si>
    <t>BW5-01</t>
    <phoneticPr fontId="2" type="noConversion"/>
  </si>
  <si>
    <t>BW5-03</t>
    <phoneticPr fontId="2" type="noConversion"/>
  </si>
  <si>
    <t>BW5-06</t>
    <phoneticPr fontId="2" type="noConversion"/>
  </si>
  <si>
    <t>BW5-08</t>
    <phoneticPr fontId="2" type="noConversion"/>
  </si>
  <si>
    <t>BW5-10</t>
    <phoneticPr fontId="2" type="noConversion"/>
  </si>
  <si>
    <t>BW5-12</t>
    <phoneticPr fontId="2" type="noConversion"/>
  </si>
  <si>
    <t>BW5-14</t>
    <phoneticPr fontId="2" type="noConversion"/>
  </si>
  <si>
    <t>BW5-16</t>
    <phoneticPr fontId="2" type="noConversion"/>
  </si>
  <si>
    <t>BW5-19</t>
    <phoneticPr fontId="2" type="noConversion"/>
  </si>
  <si>
    <t>BW5-21</t>
    <phoneticPr fontId="2" type="noConversion"/>
  </si>
  <si>
    <t>BW9-02</t>
    <phoneticPr fontId="2" type="noConversion"/>
  </si>
  <si>
    <t>BW9-03</t>
    <phoneticPr fontId="2" type="noConversion"/>
  </si>
  <si>
    <t>BW9-06</t>
    <phoneticPr fontId="2" type="noConversion"/>
  </si>
  <si>
    <t>BW9-08</t>
    <phoneticPr fontId="2" type="noConversion"/>
  </si>
  <si>
    <t>BW9-10</t>
    <phoneticPr fontId="2" type="noConversion"/>
  </si>
  <si>
    <t>BW9-12</t>
    <phoneticPr fontId="2" type="noConversion"/>
  </si>
  <si>
    <t>BW9-14</t>
    <phoneticPr fontId="2" type="noConversion"/>
  </si>
  <si>
    <t>BW9-16</t>
    <phoneticPr fontId="2" type="noConversion"/>
  </si>
  <si>
    <t>BW9-19</t>
    <phoneticPr fontId="2" type="noConversion"/>
  </si>
  <si>
    <t>M2-01</t>
    <phoneticPr fontId="2" type="noConversion"/>
  </si>
  <si>
    <t>M2-03</t>
    <phoneticPr fontId="2" type="noConversion"/>
  </si>
  <si>
    <t>M2-04</t>
    <phoneticPr fontId="2" type="noConversion"/>
  </si>
  <si>
    <t>M2-06</t>
    <phoneticPr fontId="2" type="noConversion"/>
  </si>
  <si>
    <t>M2-08</t>
    <phoneticPr fontId="2" type="noConversion"/>
  </si>
  <si>
    <t>M2-10</t>
    <phoneticPr fontId="2" type="noConversion"/>
  </si>
  <si>
    <t>M2-12</t>
    <phoneticPr fontId="2" type="noConversion"/>
  </si>
  <si>
    <t>M2-13</t>
    <phoneticPr fontId="2" type="noConversion"/>
  </si>
  <si>
    <t>M2-15</t>
    <phoneticPr fontId="2" type="noConversion"/>
  </si>
  <si>
    <t>M2-17</t>
    <phoneticPr fontId="2" type="noConversion"/>
  </si>
  <si>
    <t>M2-20</t>
    <phoneticPr fontId="2" type="noConversion"/>
  </si>
  <si>
    <t>M7-01</t>
    <phoneticPr fontId="2" type="noConversion"/>
  </si>
  <si>
    <t>M7-03</t>
    <phoneticPr fontId="2" type="noConversion"/>
  </si>
  <si>
    <t>M7-05</t>
    <phoneticPr fontId="2" type="noConversion"/>
  </si>
  <si>
    <t>M7-07</t>
    <phoneticPr fontId="2" type="noConversion"/>
  </si>
  <si>
    <t>M7-09</t>
    <phoneticPr fontId="2" type="noConversion"/>
  </si>
  <si>
    <t>M7-11</t>
    <phoneticPr fontId="2" type="noConversion"/>
  </si>
  <si>
    <t>M7-13</t>
    <phoneticPr fontId="2" type="noConversion"/>
  </si>
  <si>
    <t>M7-15</t>
    <phoneticPr fontId="2" type="noConversion"/>
  </si>
  <si>
    <t>M7-17</t>
    <phoneticPr fontId="2" type="noConversion"/>
  </si>
  <si>
    <t>M7-19</t>
    <phoneticPr fontId="2" type="noConversion"/>
  </si>
  <si>
    <t>M7-21</t>
    <phoneticPr fontId="2" type="noConversion"/>
  </si>
  <si>
    <t>M7-23</t>
    <phoneticPr fontId="2" type="noConversion"/>
  </si>
  <si>
    <t>M8-02</t>
    <phoneticPr fontId="2" type="noConversion"/>
  </si>
  <si>
    <t>M8-04</t>
    <phoneticPr fontId="2" type="noConversion"/>
  </si>
  <si>
    <t>M8-06</t>
    <phoneticPr fontId="2" type="noConversion"/>
  </si>
  <si>
    <t>M8-09</t>
    <phoneticPr fontId="2" type="noConversion"/>
  </si>
  <si>
    <t>M8-11</t>
    <phoneticPr fontId="2" type="noConversion"/>
  </si>
  <si>
    <t>M8-13</t>
    <phoneticPr fontId="2" type="noConversion"/>
  </si>
  <si>
    <t>M8-15</t>
    <phoneticPr fontId="2" type="noConversion"/>
  </si>
  <si>
    <t>M8-18</t>
    <phoneticPr fontId="2" type="noConversion"/>
  </si>
  <si>
    <t>M8-20</t>
    <phoneticPr fontId="2" type="noConversion"/>
  </si>
  <si>
    <t>M8-22</t>
    <phoneticPr fontId="2" type="noConversion"/>
  </si>
  <si>
    <t>Htawgaw</t>
    <phoneticPr fontId="2" type="noConversion"/>
  </si>
  <si>
    <t>BW9</t>
    <phoneticPr fontId="2" type="noConversion"/>
  </si>
  <si>
    <r>
      <t>wt. mean = 51.5 ± 0.9 Ma (2</t>
    </r>
    <r>
      <rPr>
        <b/>
        <sz val="12"/>
        <rFont val="Symbol"/>
        <family val="1"/>
        <charset val="2"/>
      </rPr>
      <t>s</t>
    </r>
    <r>
      <rPr>
        <b/>
        <sz val="12"/>
        <rFont val="Arial"/>
        <family val="2"/>
      </rPr>
      <t>)</t>
    </r>
    <phoneticPr fontId="2" type="noConversion"/>
  </si>
  <si>
    <t>BW5</t>
    <phoneticPr fontId="2" type="noConversion"/>
  </si>
  <si>
    <r>
      <t>wt. mean = 49.1 ± 0.5 Ma (2</t>
    </r>
    <r>
      <rPr>
        <b/>
        <sz val="12"/>
        <rFont val="Symbol"/>
        <family val="1"/>
        <charset val="2"/>
      </rPr>
      <t>s</t>
    </r>
    <r>
      <rPr>
        <b/>
        <sz val="12"/>
        <rFont val="Arial"/>
        <family val="2"/>
      </rPr>
      <t>)</t>
    </r>
    <phoneticPr fontId="2" type="noConversion"/>
  </si>
  <si>
    <t>M2</t>
    <phoneticPr fontId="2" type="noConversion"/>
  </si>
  <si>
    <r>
      <t>wt. mean = 53.8 ± 0.6 Ma (2</t>
    </r>
    <r>
      <rPr>
        <b/>
        <sz val="12"/>
        <rFont val="Symbol"/>
        <family val="1"/>
        <charset val="2"/>
      </rPr>
      <t>s</t>
    </r>
    <r>
      <rPr>
        <b/>
        <sz val="12"/>
        <rFont val="Arial"/>
        <family val="2"/>
      </rPr>
      <t>)</t>
    </r>
    <phoneticPr fontId="2" type="noConversion"/>
  </si>
  <si>
    <t>M7</t>
    <phoneticPr fontId="2" type="noConversion"/>
  </si>
  <si>
    <r>
      <t>wt. mean = 50.7 ± 0.6 Ma (2</t>
    </r>
    <r>
      <rPr>
        <b/>
        <sz val="12"/>
        <rFont val="Symbol"/>
        <family val="1"/>
        <charset val="2"/>
      </rPr>
      <t>s</t>
    </r>
    <r>
      <rPr>
        <b/>
        <sz val="12"/>
        <rFont val="Arial"/>
        <family val="2"/>
      </rPr>
      <t>)</t>
    </r>
    <phoneticPr fontId="2" type="noConversion"/>
  </si>
  <si>
    <t>M8</t>
    <phoneticPr fontId="2" type="noConversion"/>
  </si>
  <si>
    <r>
      <t>wt. mean = 50.7 ± 1.5 Ma (2</t>
    </r>
    <r>
      <rPr>
        <b/>
        <sz val="12"/>
        <rFont val="Symbol"/>
        <family val="1"/>
        <charset val="2"/>
      </rPr>
      <t>s</t>
    </r>
    <r>
      <rPr>
        <b/>
        <sz val="12"/>
        <rFont val="Arial"/>
        <family val="2"/>
      </rPr>
      <t>)</t>
    </r>
    <phoneticPr fontId="2" type="noConversion"/>
  </si>
  <si>
    <t>Sodon</t>
    <phoneticPr fontId="2" type="noConversion"/>
  </si>
  <si>
    <t>Sedawgyi</t>
    <phoneticPr fontId="2" type="noConversion"/>
  </si>
  <si>
    <t>D-1</t>
    <phoneticPr fontId="2" type="noConversion"/>
  </si>
  <si>
    <t>D-1-01</t>
  </si>
  <si>
    <t>D-1-02</t>
  </si>
  <si>
    <t>D-1-03</t>
  </si>
  <si>
    <t>D-1-04</t>
    <phoneticPr fontId="2" type="noConversion"/>
  </si>
  <si>
    <t>D-1-05</t>
  </si>
  <si>
    <t>D-1-07</t>
  </si>
  <si>
    <t>D-1-08</t>
  </si>
  <si>
    <t>D-1-09</t>
  </si>
  <si>
    <t>D-1-10</t>
  </si>
  <si>
    <t>D-1-11</t>
  </si>
  <si>
    <t>D-1-12</t>
  </si>
  <si>
    <t>D-1-13</t>
  </si>
  <si>
    <t>D-1-14</t>
  </si>
  <si>
    <t>D-1-15</t>
  </si>
  <si>
    <t>D-1-16</t>
  </si>
  <si>
    <t>D-1-17</t>
  </si>
  <si>
    <t>D-1-18</t>
  </si>
  <si>
    <t>D-1-19</t>
  </si>
  <si>
    <t>D-1-20</t>
  </si>
  <si>
    <t>D-1-21</t>
  </si>
  <si>
    <t>D-1-22</t>
    <phoneticPr fontId="2" type="noConversion"/>
  </si>
  <si>
    <t>D-1-23</t>
    <phoneticPr fontId="2" type="noConversion"/>
  </si>
  <si>
    <t>D-1-24</t>
    <phoneticPr fontId="2" type="noConversion"/>
  </si>
  <si>
    <t>D-1-25</t>
  </si>
  <si>
    <t>D-2</t>
    <phoneticPr fontId="2" type="noConversion"/>
  </si>
  <si>
    <t>D-2-01</t>
  </si>
  <si>
    <t>D-2-02</t>
  </si>
  <si>
    <t>D-2-03</t>
  </si>
  <si>
    <t>D-2-04</t>
  </si>
  <si>
    <t>D-2-05</t>
  </si>
  <si>
    <t>D-2-06</t>
  </si>
  <si>
    <t>D-2-09</t>
  </si>
  <si>
    <t>D-2-13</t>
  </si>
  <si>
    <t>D-2-16</t>
  </si>
  <si>
    <t>D-2-17</t>
  </si>
  <si>
    <t>D-2-18</t>
  </si>
  <si>
    <t>D-2-19</t>
  </si>
  <si>
    <t>D-2-21</t>
  </si>
  <si>
    <t>D-2-22</t>
  </si>
  <si>
    <t>D-2-23</t>
  </si>
  <si>
    <t>D-2-24</t>
  </si>
  <si>
    <t>Belin-Kyaukse</t>
    <phoneticPr fontId="2" type="noConversion"/>
  </si>
  <si>
    <t>BelinA</t>
    <phoneticPr fontId="2" type="noConversion"/>
  </si>
  <si>
    <t>BelinA-01</t>
  </si>
  <si>
    <t>BelinA-02</t>
  </si>
  <si>
    <t>BelinA-03</t>
  </si>
  <si>
    <t>c</t>
    <phoneticPr fontId="20" type="noConversion"/>
  </si>
  <si>
    <t>BelinA-04</t>
  </si>
  <si>
    <t>BelinA-05</t>
  </si>
  <si>
    <t>BelinA-06</t>
  </si>
  <si>
    <t>BelinA-07</t>
  </si>
  <si>
    <t>BelinA-09</t>
  </si>
  <si>
    <t>BelinA-10</t>
  </si>
  <si>
    <t>BelinA-11</t>
  </si>
  <si>
    <t>BelinA-12</t>
  </si>
  <si>
    <t>BelinA-13</t>
  </si>
  <si>
    <t>BelinA-14</t>
  </si>
  <si>
    <t>BelinA-15</t>
  </si>
  <si>
    <t>BelinA-16</t>
  </si>
  <si>
    <t>BelinA-17</t>
  </si>
  <si>
    <t>BelinA-19</t>
  </si>
  <si>
    <t>BelinA-20</t>
  </si>
  <si>
    <t>MEC</t>
    <phoneticPr fontId="20" type="noConversion"/>
  </si>
  <si>
    <t>MEC-01</t>
    <phoneticPr fontId="20" type="noConversion"/>
  </si>
  <si>
    <t>MEC-03</t>
    <phoneticPr fontId="20" type="noConversion"/>
  </si>
  <si>
    <t>MEC-06</t>
    <phoneticPr fontId="20" type="noConversion"/>
  </si>
  <si>
    <t>MEC-07</t>
    <phoneticPr fontId="20" type="noConversion"/>
  </si>
  <si>
    <t>MEC-08</t>
    <phoneticPr fontId="20" type="noConversion"/>
  </si>
  <si>
    <t>BUR37</t>
    <phoneticPr fontId="20" type="noConversion"/>
  </si>
  <si>
    <t>BUR37-01</t>
    <phoneticPr fontId="20" type="noConversion"/>
  </si>
  <si>
    <t>BUR37-02</t>
    <phoneticPr fontId="20" type="noConversion"/>
  </si>
  <si>
    <t>BUR37-03</t>
    <phoneticPr fontId="20" type="noConversion"/>
  </si>
  <si>
    <t>BUR37-05</t>
    <phoneticPr fontId="20" type="noConversion"/>
  </si>
  <si>
    <t>BUR37-06</t>
    <phoneticPr fontId="20" type="noConversion"/>
  </si>
  <si>
    <t>BUR37-07</t>
    <phoneticPr fontId="20" type="noConversion"/>
  </si>
  <si>
    <t>BUR37-08</t>
    <phoneticPr fontId="20" type="noConversion"/>
  </si>
  <si>
    <t>BUR37-10</t>
    <phoneticPr fontId="20" type="noConversion"/>
  </si>
  <si>
    <t>BUR37-11</t>
    <phoneticPr fontId="20" type="noConversion"/>
  </si>
  <si>
    <t>BUR37-12</t>
    <phoneticPr fontId="20" type="noConversion"/>
  </si>
  <si>
    <t>BUR37-13</t>
    <phoneticPr fontId="20" type="noConversion"/>
  </si>
  <si>
    <t>BUR37-14</t>
    <phoneticPr fontId="20" type="noConversion"/>
  </si>
  <si>
    <t>BUR37-15</t>
    <phoneticPr fontId="20" type="noConversion"/>
  </si>
  <si>
    <t>BUR37-16</t>
    <phoneticPr fontId="20" type="noConversion"/>
  </si>
  <si>
    <t>BUR37-17</t>
    <phoneticPr fontId="20" type="noConversion"/>
  </si>
  <si>
    <t>BUR37-18</t>
    <phoneticPr fontId="20" type="noConversion"/>
  </si>
  <si>
    <t>BUR37-19</t>
    <phoneticPr fontId="20" type="noConversion"/>
  </si>
  <si>
    <t>BUR37-20</t>
    <phoneticPr fontId="20" type="noConversion"/>
  </si>
  <si>
    <t>SEDO</t>
    <phoneticPr fontId="2" type="noConversion"/>
  </si>
  <si>
    <t>c</t>
    <phoneticPr fontId="2" type="noConversion"/>
  </si>
  <si>
    <t>Payangazu-Yebokson</t>
    <phoneticPr fontId="2" type="noConversion"/>
  </si>
  <si>
    <t>K2</t>
    <phoneticPr fontId="2" type="noConversion"/>
  </si>
  <si>
    <t>K2-01</t>
  </si>
  <si>
    <t>K2-02</t>
  </si>
  <si>
    <t>K2-03</t>
  </si>
  <si>
    <t>K2-04</t>
  </si>
  <si>
    <t>K2-05</t>
  </si>
  <si>
    <t>K2-06</t>
  </si>
  <si>
    <t>K2-07</t>
  </si>
  <si>
    <t>K2-08</t>
  </si>
  <si>
    <t>K2-09</t>
  </si>
  <si>
    <t>K2-10</t>
  </si>
  <si>
    <t>K2-11</t>
  </si>
  <si>
    <t>K2-13</t>
  </si>
  <si>
    <t>K2-14</t>
  </si>
  <si>
    <t>K2-15</t>
  </si>
  <si>
    <t>K2-16</t>
  </si>
  <si>
    <t>K2-17</t>
  </si>
  <si>
    <t>K2-18</t>
  </si>
  <si>
    <t>K2-19</t>
  </si>
  <si>
    <t>K2-20</t>
  </si>
  <si>
    <t>K1</t>
  </si>
  <si>
    <t>K1-01</t>
  </si>
  <si>
    <t>K1-02</t>
  </si>
  <si>
    <t>K1-03</t>
  </si>
  <si>
    <t>K1-04</t>
  </si>
  <si>
    <t>K1-05</t>
  </si>
  <si>
    <t>K1-07</t>
  </si>
  <si>
    <t>K1-08</t>
  </si>
  <si>
    <t>K1-09</t>
  </si>
  <si>
    <t>K1-10</t>
  </si>
  <si>
    <t>c</t>
  </si>
  <si>
    <t>K1-11</t>
  </si>
  <si>
    <t>K1-12</t>
  </si>
  <si>
    <t>K1-13</t>
  </si>
  <si>
    <t>K1-14</t>
  </si>
  <si>
    <t>K1-15</t>
  </si>
  <si>
    <t>K1-16</t>
  </si>
  <si>
    <t>K1-17</t>
  </si>
  <si>
    <t>K1-18</t>
  </si>
  <si>
    <t>K1-19</t>
  </si>
  <si>
    <t>K1-20</t>
  </si>
  <si>
    <t>A8</t>
    <phoneticPr fontId="2" type="noConversion"/>
  </si>
  <si>
    <t>A8-01</t>
  </si>
  <si>
    <t>A8-02</t>
  </si>
  <si>
    <t>A8-03</t>
  </si>
  <si>
    <t>A8-04</t>
  </si>
  <si>
    <t>A8-05</t>
  </si>
  <si>
    <t>A8-06</t>
  </si>
  <si>
    <t>A8-07</t>
  </si>
  <si>
    <t>A8-08</t>
  </si>
  <si>
    <t>A8-09</t>
  </si>
  <si>
    <t>A8-10</t>
  </si>
  <si>
    <t>A8-11</t>
  </si>
  <si>
    <t>A8-12</t>
  </si>
  <si>
    <t>A8-13</t>
  </si>
  <si>
    <t>A8-14</t>
  </si>
  <si>
    <t>A8-15</t>
  </si>
  <si>
    <t>A8-16</t>
  </si>
  <si>
    <t>A8-17</t>
  </si>
  <si>
    <t>A8-18</t>
  </si>
  <si>
    <t>A8-19</t>
  </si>
  <si>
    <t>A8-20</t>
  </si>
  <si>
    <t>A8-21</t>
  </si>
  <si>
    <t>A8-22</t>
  </si>
  <si>
    <t>A8-23</t>
  </si>
  <si>
    <t>A8-24</t>
    <phoneticPr fontId="2" type="noConversion"/>
  </si>
  <si>
    <t>A8-25</t>
    <phoneticPr fontId="2" type="noConversion"/>
  </si>
  <si>
    <t>A8-26</t>
  </si>
  <si>
    <t>A8-27</t>
  </si>
  <si>
    <t>A8-28</t>
    <phoneticPr fontId="2" type="noConversion"/>
  </si>
  <si>
    <t>A8-29</t>
  </si>
  <si>
    <t>A8-30</t>
  </si>
  <si>
    <t>A8-31</t>
  </si>
  <si>
    <t>A8-32</t>
  </si>
  <si>
    <t>A10</t>
    <phoneticPr fontId="2" type="noConversion"/>
  </si>
  <si>
    <t>A10-01</t>
  </si>
  <si>
    <t>A10-02</t>
  </si>
  <si>
    <t>A10-03</t>
  </si>
  <si>
    <t>A10-04</t>
  </si>
  <si>
    <t>A10-05</t>
    <phoneticPr fontId="2" type="noConversion"/>
  </si>
  <si>
    <t>A10-06</t>
  </si>
  <si>
    <t>A10-08</t>
  </si>
  <si>
    <t>A10-09</t>
  </si>
  <si>
    <t>A10-10</t>
  </si>
  <si>
    <t>A10-11</t>
  </si>
  <si>
    <t>A10-12</t>
  </si>
  <si>
    <t>A10-13</t>
  </si>
  <si>
    <t>A10-14</t>
  </si>
  <si>
    <t>A10-15</t>
  </si>
  <si>
    <t>A10-16</t>
  </si>
  <si>
    <t>A10-17</t>
  </si>
  <si>
    <t>A10-18</t>
  </si>
  <si>
    <t>A10-20</t>
  </si>
  <si>
    <t>A10-21</t>
    <phoneticPr fontId="2" type="noConversion"/>
  </si>
  <si>
    <t>A10-22</t>
  </si>
  <si>
    <t>A10-23</t>
  </si>
  <si>
    <t>A10-24</t>
  </si>
  <si>
    <t>A10-25</t>
  </si>
  <si>
    <t>A10-26</t>
  </si>
  <si>
    <t>A10-27</t>
    <phoneticPr fontId="2" type="noConversion"/>
  </si>
  <si>
    <t>A10-28</t>
  </si>
  <si>
    <t>A10-29</t>
  </si>
  <si>
    <t>A10-30</t>
  </si>
  <si>
    <t>A10-31</t>
  </si>
  <si>
    <t>A10-32</t>
  </si>
  <si>
    <t>A10-33</t>
  </si>
  <si>
    <t>A10-34</t>
  </si>
  <si>
    <t>A10-35</t>
  </si>
  <si>
    <t>E</t>
    <phoneticPr fontId="2" type="noConversion"/>
  </si>
  <si>
    <t>E-01</t>
  </si>
  <si>
    <t>E-02</t>
  </si>
  <si>
    <t>E-03</t>
  </si>
  <si>
    <t>E-04</t>
  </si>
  <si>
    <t>E-05</t>
  </si>
  <si>
    <t>E-09</t>
  </si>
  <si>
    <t>E-11</t>
  </si>
  <si>
    <t>E-12</t>
  </si>
  <si>
    <t>E-14</t>
  </si>
  <si>
    <t>E-18</t>
  </si>
  <si>
    <t>E-19</t>
  </si>
  <si>
    <t>E-20</t>
  </si>
  <si>
    <t>E-21</t>
  </si>
  <si>
    <t>Nattaung</t>
    <phoneticPr fontId="2" type="noConversion"/>
  </si>
  <si>
    <t>C</t>
    <phoneticPr fontId="2" type="noConversion"/>
  </si>
  <si>
    <t>C-01</t>
  </si>
  <si>
    <t>C-04</t>
    <phoneticPr fontId="2" type="noConversion"/>
  </si>
  <si>
    <t>C-06</t>
  </si>
  <si>
    <t>C-08</t>
  </si>
  <si>
    <t>C-09</t>
  </si>
  <si>
    <t>C-10</t>
  </si>
  <si>
    <t>C-11</t>
  </si>
  <si>
    <t>C-13</t>
  </si>
  <si>
    <t>C-15</t>
  </si>
  <si>
    <t>C-17</t>
  </si>
  <si>
    <t>C-18</t>
  </si>
  <si>
    <t>C-19</t>
  </si>
  <si>
    <t>C-20</t>
  </si>
  <si>
    <t>C-21</t>
  </si>
  <si>
    <t>C-22</t>
  </si>
  <si>
    <t>C-23</t>
  </si>
  <si>
    <t>C-24</t>
  </si>
  <si>
    <t>C-25</t>
  </si>
  <si>
    <t>C-26</t>
  </si>
  <si>
    <t>C-27</t>
  </si>
  <si>
    <t>C-28</t>
  </si>
  <si>
    <t>C-30</t>
  </si>
  <si>
    <t>C-32</t>
  </si>
  <si>
    <t>C-33</t>
  </si>
  <si>
    <t>G</t>
    <phoneticPr fontId="2" type="noConversion"/>
  </si>
  <si>
    <t>G-01</t>
  </si>
  <si>
    <t>G-02</t>
  </si>
  <si>
    <t>G-03</t>
  </si>
  <si>
    <t>G-04</t>
  </si>
  <si>
    <t>G-05</t>
  </si>
  <si>
    <t>G-06</t>
  </si>
  <si>
    <t>G-07</t>
  </si>
  <si>
    <t>G-08</t>
  </si>
  <si>
    <t>G-09</t>
  </si>
  <si>
    <t>G-10</t>
  </si>
  <si>
    <t>G-11</t>
  </si>
  <si>
    <t>G-12</t>
  </si>
  <si>
    <t>G-13</t>
  </si>
  <si>
    <t>G-14</t>
  </si>
  <si>
    <t>G-15</t>
  </si>
  <si>
    <t>G-16</t>
  </si>
  <si>
    <t>G-17</t>
  </si>
  <si>
    <t>G-18</t>
  </si>
  <si>
    <t>G-19</t>
  </si>
  <si>
    <t>G-20</t>
  </si>
  <si>
    <t>G-21</t>
  </si>
  <si>
    <t>BUR27</t>
    <phoneticPr fontId="2" type="noConversion"/>
  </si>
  <si>
    <t>BUR27-01</t>
  </si>
  <si>
    <t>BUR27-02</t>
  </si>
  <si>
    <t>BUR27-03</t>
  </si>
  <si>
    <t>BUR27-04</t>
  </si>
  <si>
    <t>BUR27-05</t>
  </si>
  <si>
    <t>BUR27-06</t>
  </si>
  <si>
    <t>BUR27-6C</t>
  </si>
  <si>
    <t>BUR27-08</t>
  </si>
  <si>
    <t>BUR27-09</t>
  </si>
  <si>
    <t>BUR27-10</t>
  </si>
  <si>
    <t>BUR27-12</t>
  </si>
  <si>
    <t>BUR2712C</t>
  </si>
  <si>
    <t>BUR27-14</t>
  </si>
  <si>
    <t>BUR27-15</t>
  </si>
  <si>
    <t>BUR27-16</t>
  </si>
  <si>
    <t>BUR27-17</t>
  </si>
  <si>
    <t>BUR27-18</t>
  </si>
  <si>
    <t>BUR27-19</t>
  </si>
  <si>
    <t>BUR27-20</t>
  </si>
  <si>
    <t>BUR26</t>
    <phoneticPr fontId="2" type="noConversion"/>
  </si>
  <si>
    <t>BUR26-01</t>
  </si>
  <si>
    <t>BUR26-03</t>
  </si>
  <si>
    <t>BUR26-05</t>
  </si>
  <si>
    <t>BUR26-06</t>
  </si>
  <si>
    <t>BUR26-07</t>
  </si>
  <si>
    <t>BUR26-08</t>
  </si>
  <si>
    <t>BUR26-09</t>
  </si>
  <si>
    <t>BUR26-10</t>
  </si>
  <si>
    <t>BUR26-11</t>
  </si>
  <si>
    <t>BUR26-12</t>
  </si>
  <si>
    <t>BUR26-13</t>
  </si>
  <si>
    <t>BUR26-14</t>
  </si>
  <si>
    <t>BUR26-15</t>
  </si>
  <si>
    <t>BUR26-17</t>
  </si>
  <si>
    <t>BUR26-19</t>
  </si>
  <si>
    <t>BUR26-20</t>
  </si>
  <si>
    <t>Wuntho</t>
    <phoneticPr fontId="2" type="noConversion"/>
  </si>
  <si>
    <t>Monywa</t>
    <phoneticPr fontId="2" type="noConversion"/>
  </si>
  <si>
    <t>Mokpalin</t>
    <phoneticPr fontId="2" type="noConversion"/>
  </si>
  <si>
    <t>Moulmein</t>
    <phoneticPr fontId="2" type="noConversion"/>
  </si>
  <si>
    <t>italic = inherited grain</t>
    <phoneticPr fontId="2" type="noConversion"/>
  </si>
  <si>
    <t>BUR33</t>
    <phoneticPr fontId="2" type="noConversion"/>
  </si>
  <si>
    <t>Katha</t>
    <phoneticPr fontId="2" type="noConversion"/>
  </si>
  <si>
    <t xml:space="preserve"> (detrital zircons)</t>
  </si>
  <si>
    <t>BUR33-01</t>
  </si>
  <si>
    <t>BUR33-02</t>
  </si>
  <si>
    <t>BUR33-03</t>
  </si>
  <si>
    <t>BUR33-04</t>
  </si>
  <si>
    <t>BUR33-05</t>
  </si>
  <si>
    <t>BUR33-06</t>
  </si>
  <si>
    <t>BUR33-07</t>
  </si>
  <si>
    <t>BUR33-08</t>
  </si>
  <si>
    <t>BUR33-09</t>
  </si>
  <si>
    <t>BUR33-10</t>
  </si>
  <si>
    <t>BUR33-11</t>
  </si>
  <si>
    <t>BUR33-12</t>
  </si>
  <si>
    <t>BUR33-13</t>
  </si>
  <si>
    <t>BUR33-14</t>
  </si>
  <si>
    <t>BUR33-15</t>
  </si>
  <si>
    <t>BUR33-16</t>
  </si>
  <si>
    <t>BUR33-17</t>
  </si>
  <si>
    <t>BUR33-18</t>
  </si>
  <si>
    <t>BUR33-19</t>
  </si>
  <si>
    <t>BUR33-20</t>
  </si>
  <si>
    <t>BUR33-21</t>
  </si>
  <si>
    <t>BUR33-22</t>
  </si>
  <si>
    <t>BUR33-23</t>
  </si>
  <si>
    <t>BUR33-24</t>
  </si>
  <si>
    <t>BUR33-25</t>
  </si>
  <si>
    <t>BUR33-26</t>
  </si>
  <si>
    <t>BUR33-27</t>
  </si>
  <si>
    <t>BUR33-28</t>
  </si>
  <si>
    <t>BUR33-29</t>
  </si>
  <si>
    <t>BUR33-30</t>
  </si>
  <si>
    <t>BUR33-32</t>
  </si>
  <si>
    <t>BUR33-33</t>
  </si>
  <si>
    <t>BUR33-35</t>
  </si>
  <si>
    <t>BUR33-36</t>
  </si>
  <si>
    <t>BUR33-37</t>
  </si>
  <si>
    <t>BUR33-38</t>
  </si>
  <si>
    <t>BUR33-39</t>
  </si>
  <si>
    <t>BUR33-40</t>
  </si>
  <si>
    <t>BUR33-42</t>
  </si>
  <si>
    <t>BUR33-43</t>
  </si>
  <si>
    <t>BUR33-44</t>
  </si>
  <si>
    <t>BUR33-45</t>
  </si>
  <si>
    <t>BUR33-46</t>
  </si>
  <si>
    <t>BUR33-47</t>
  </si>
  <si>
    <t>BUR33-48</t>
  </si>
  <si>
    <t>BUR33-50</t>
  </si>
  <si>
    <t>BUR33-51</t>
  </si>
  <si>
    <t>BUR33-52</t>
  </si>
  <si>
    <t>BUR33-53</t>
  </si>
  <si>
    <t>BUR33-54</t>
  </si>
  <si>
    <t>BUR33-55</t>
  </si>
  <si>
    <t>BUR33-57</t>
  </si>
  <si>
    <t>BUR33-58</t>
  </si>
  <si>
    <t>BUR33-59</t>
  </si>
  <si>
    <t>BUR33-60</t>
  </si>
  <si>
    <t>BUR33-61</t>
  </si>
  <si>
    <t>BUR33-62</t>
  </si>
  <si>
    <t>BUR33-63</t>
  </si>
  <si>
    <t>BUR33-64</t>
  </si>
  <si>
    <t>BUR33-65</t>
  </si>
  <si>
    <t>BUR33-66</t>
  </si>
  <si>
    <t>BUR33-67</t>
  </si>
  <si>
    <t>BUR33-68</t>
  </si>
  <si>
    <t>BUR33-69</t>
  </si>
  <si>
    <t>BUR33-70</t>
  </si>
  <si>
    <t>BUR33-71</t>
  </si>
  <si>
    <t>BUR33-72</t>
  </si>
  <si>
    <t>BUR33-73</t>
  </si>
  <si>
    <t>BUR33-74</t>
  </si>
  <si>
    <t>BUR33-75</t>
  </si>
  <si>
    <t>BUR33-76</t>
  </si>
  <si>
    <t>BUR33-77</t>
  </si>
  <si>
    <t>BUR33-78</t>
  </si>
  <si>
    <t>BUR33-79</t>
  </si>
  <si>
    <t>BUR33-80</t>
  </si>
  <si>
    <t>BUR33-81</t>
  </si>
  <si>
    <t>BUR33-82</t>
  </si>
  <si>
    <t>BUR33-83</t>
  </si>
  <si>
    <t>BUR33-84</t>
  </si>
  <si>
    <t>BUR33-85</t>
  </si>
  <si>
    <t>BUR33-86</t>
  </si>
  <si>
    <t>BUR33-87</t>
  </si>
  <si>
    <t>BUR33-88</t>
  </si>
  <si>
    <t>BUR33-89</t>
  </si>
  <si>
    <t>BUR33-90</t>
  </si>
  <si>
    <t>BUR33-91</t>
  </si>
  <si>
    <t>BUR33-92</t>
  </si>
  <si>
    <t>BUR33-93</t>
  </si>
  <si>
    <t>BUR33-94</t>
  </si>
  <si>
    <t>BUR33-95</t>
  </si>
  <si>
    <t>BUR33-97</t>
  </si>
  <si>
    <t>BUR33-98</t>
  </si>
  <si>
    <t>BUR33-99</t>
  </si>
  <si>
    <t>BUR33-101</t>
  </si>
  <si>
    <t>BUR33-102</t>
  </si>
  <si>
    <t>BUR33-103</t>
  </si>
  <si>
    <t>BUR33-104</t>
  </si>
  <si>
    <t>BUR33-105</t>
  </si>
  <si>
    <t>BUR33-106</t>
  </si>
  <si>
    <t>BUR33-107</t>
  </si>
  <si>
    <t>BUR33-108</t>
  </si>
  <si>
    <t>BW5 01</t>
  </si>
  <si>
    <t>BW5 02</t>
  </si>
  <si>
    <t>BW5 04</t>
  </si>
  <si>
    <t>BW5 05</t>
  </si>
  <si>
    <t>BW5 06</t>
  </si>
  <si>
    <t>BW5 07</t>
  </si>
  <si>
    <t>BW5 08</t>
  </si>
  <si>
    <t>BW5 09</t>
  </si>
  <si>
    <t>BW5 10</t>
  </si>
  <si>
    <t>BW5 11</t>
  </si>
  <si>
    <t>BW5 12</t>
  </si>
  <si>
    <t>BW5 13</t>
  </si>
  <si>
    <t>BW5 14</t>
  </si>
  <si>
    <t>BW5 15</t>
  </si>
  <si>
    <t>BW5 16</t>
  </si>
  <si>
    <t>BW5 18</t>
  </si>
  <si>
    <t>BW5 19</t>
  </si>
  <si>
    <t>BW5 20</t>
  </si>
  <si>
    <t>BW5 21</t>
  </si>
  <si>
    <t>BW5 22</t>
  </si>
  <si>
    <t>BW5 03</t>
    <phoneticPr fontId="22" type="noConversion"/>
  </si>
  <si>
    <t>BW9 03</t>
  </si>
  <si>
    <t>BW9 04</t>
    <phoneticPr fontId="22" type="noConversion"/>
  </si>
  <si>
    <t>BW9 05</t>
  </si>
  <si>
    <t>BW9 06</t>
  </si>
  <si>
    <t>BW9 07</t>
  </si>
  <si>
    <t>BW9 08</t>
  </si>
  <si>
    <t>BW9 09</t>
  </si>
  <si>
    <t>BW9 10</t>
  </si>
  <si>
    <t>BW9 11</t>
  </si>
  <si>
    <t>BW9 12</t>
  </si>
  <si>
    <t>BW9 13</t>
  </si>
  <si>
    <t>BW9 14</t>
  </si>
  <si>
    <t>BW9 15</t>
  </si>
  <si>
    <t>BW9 16</t>
  </si>
  <si>
    <t>BW9 17</t>
    <phoneticPr fontId="22" type="noConversion"/>
  </si>
  <si>
    <t>M7</t>
    <phoneticPr fontId="2" type="noConversion"/>
  </si>
  <si>
    <t>M7 01</t>
  </si>
  <si>
    <t>M7 02</t>
  </si>
  <si>
    <t>M7 03</t>
  </si>
  <si>
    <t>M7 05</t>
  </si>
  <si>
    <t>M7 06</t>
  </si>
  <si>
    <t>M7 07</t>
  </si>
  <si>
    <t>M7 08</t>
  </si>
  <si>
    <t>M7 09</t>
  </si>
  <si>
    <t>M7 10</t>
  </si>
  <si>
    <t>M7 11</t>
  </si>
  <si>
    <t>M7 12</t>
  </si>
  <si>
    <t>M7 13</t>
  </si>
  <si>
    <t>M7 14</t>
  </si>
  <si>
    <t>M7 16</t>
  </si>
  <si>
    <t>M7 17</t>
  </si>
  <si>
    <t>M7 19</t>
  </si>
  <si>
    <t>M7 20</t>
  </si>
  <si>
    <t>M7 21</t>
  </si>
  <si>
    <t>M7 22</t>
  </si>
  <si>
    <t>M7 23</t>
    <phoneticPr fontId="22" type="noConversion"/>
  </si>
  <si>
    <t>M7 24</t>
    <phoneticPr fontId="22" type="noConversion"/>
  </si>
  <si>
    <t>M8 01</t>
  </si>
  <si>
    <t>M8 02</t>
  </si>
  <si>
    <t>M8 03</t>
  </si>
  <si>
    <t>M8 04</t>
  </si>
  <si>
    <t>M8 07</t>
  </si>
  <si>
    <t>M8 08</t>
  </si>
  <si>
    <t>M8 09</t>
  </si>
  <si>
    <t>M8 10</t>
  </si>
  <si>
    <t>M8 11</t>
  </si>
  <si>
    <t>M8 12</t>
  </si>
  <si>
    <t>M8 13</t>
  </si>
  <si>
    <t>M8 14</t>
  </si>
  <si>
    <t>M8 15</t>
  </si>
  <si>
    <t>M8 16</t>
    <phoneticPr fontId="22" type="noConversion"/>
  </si>
  <si>
    <t>M8 17</t>
  </si>
  <si>
    <t>M8 18</t>
  </si>
  <si>
    <t>M8 19</t>
  </si>
  <si>
    <t>c</t>
    <phoneticPr fontId="2" type="noConversion"/>
  </si>
  <si>
    <t>M2 01</t>
  </si>
  <si>
    <t>M2 02</t>
  </si>
  <si>
    <t>M2 03</t>
  </si>
  <si>
    <t>M2 04</t>
  </si>
  <si>
    <t>M2 05</t>
  </si>
  <si>
    <t>M2 06</t>
  </si>
  <si>
    <t>M2 08</t>
  </si>
  <si>
    <t>M2 09</t>
  </si>
  <si>
    <t>M2 10</t>
  </si>
  <si>
    <t>M2 11</t>
  </si>
  <si>
    <t>M2 12</t>
  </si>
  <si>
    <t>M2 13</t>
  </si>
  <si>
    <t>M2 14</t>
  </si>
  <si>
    <t>M2 15</t>
  </si>
  <si>
    <t>M2 16</t>
  </si>
  <si>
    <t>M2 17</t>
  </si>
  <si>
    <t>M2 18</t>
  </si>
  <si>
    <t>M2 19</t>
  </si>
  <si>
    <t>M2 20</t>
  </si>
  <si>
    <r>
      <t>207</t>
    </r>
    <r>
      <rPr>
        <b/>
        <sz val="12"/>
        <rFont val="Arial"/>
        <family val="2"/>
      </rPr>
      <t>Pb/</t>
    </r>
    <r>
      <rPr>
        <b/>
        <vertAlign val="superscript"/>
        <sz val="12"/>
        <rFont val="Arial"/>
        <family val="2"/>
      </rPr>
      <t>235</t>
    </r>
    <r>
      <rPr>
        <b/>
        <sz val="12"/>
        <rFont val="Arial"/>
        <family val="2"/>
      </rPr>
      <t>U age (Ma ± 1</t>
    </r>
    <r>
      <rPr>
        <b/>
        <sz val="12"/>
        <rFont val="Symbol"/>
        <family val="1"/>
        <charset val="2"/>
      </rPr>
      <t>s</t>
    </r>
    <r>
      <rPr>
        <b/>
        <sz val="12"/>
        <rFont val="Arial"/>
        <family val="2"/>
      </rPr>
      <t>)</t>
    </r>
    <phoneticPr fontId="2" type="noConversion"/>
  </si>
  <si>
    <r>
      <t>176</t>
    </r>
    <r>
      <rPr>
        <b/>
        <sz val="12"/>
        <rFont val="Arial"/>
        <family val="2"/>
      </rPr>
      <t>Yb/</t>
    </r>
    <r>
      <rPr>
        <b/>
        <vertAlign val="superscript"/>
        <sz val="12"/>
        <rFont val="Arial"/>
        <family val="2"/>
      </rPr>
      <t>177</t>
    </r>
    <r>
      <rPr>
        <b/>
        <sz val="12"/>
        <rFont val="Arial"/>
        <family val="2"/>
      </rPr>
      <t>Hf</t>
    </r>
    <phoneticPr fontId="2" type="noConversion"/>
  </si>
  <si>
    <r>
      <t>Inferred age (Ma ± 2</t>
    </r>
    <r>
      <rPr>
        <b/>
        <sz val="12"/>
        <rFont val="Symbol"/>
        <family val="1"/>
        <charset val="2"/>
      </rPr>
      <t>s</t>
    </r>
    <r>
      <rPr>
        <b/>
        <sz val="12"/>
        <rFont val="Arial"/>
        <family val="2"/>
      </rPr>
      <t>)</t>
    </r>
    <phoneticPr fontId="2" type="noConversion"/>
  </si>
  <si>
    <r>
      <t>176</t>
    </r>
    <r>
      <rPr>
        <b/>
        <sz val="12"/>
        <rFont val="Arial"/>
        <family val="2"/>
      </rPr>
      <t>Hf/</t>
    </r>
    <r>
      <rPr>
        <b/>
        <vertAlign val="superscript"/>
        <sz val="12"/>
        <rFont val="Arial"/>
        <family val="2"/>
      </rPr>
      <t>177</t>
    </r>
    <r>
      <rPr>
        <b/>
        <sz val="12"/>
        <rFont val="Arial"/>
        <family val="2"/>
      </rPr>
      <t>Hf</t>
    </r>
    <phoneticPr fontId="2" type="noConversion"/>
  </si>
  <si>
    <r>
      <t>± 2</t>
    </r>
    <r>
      <rPr>
        <b/>
        <sz val="12"/>
        <rFont val="Symbol"/>
        <family val="1"/>
        <charset val="2"/>
      </rPr>
      <t>s</t>
    </r>
    <phoneticPr fontId="2" type="noConversion"/>
  </si>
  <si>
    <r>
      <t>176</t>
    </r>
    <r>
      <rPr>
        <b/>
        <sz val="12"/>
        <rFont val="Arial"/>
        <family val="2"/>
      </rPr>
      <t>Yb/</t>
    </r>
    <r>
      <rPr>
        <b/>
        <vertAlign val="superscript"/>
        <sz val="12"/>
        <rFont val="Arial"/>
        <family val="2"/>
      </rPr>
      <t>177</t>
    </r>
    <r>
      <rPr>
        <b/>
        <sz val="12"/>
        <rFont val="Arial"/>
        <family val="2"/>
      </rPr>
      <t>Hf</t>
    </r>
    <phoneticPr fontId="2" type="noConversion"/>
  </si>
  <si>
    <r>
      <t>176</t>
    </r>
    <r>
      <rPr>
        <b/>
        <sz val="12"/>
        <rFont val="Arial"/>
        <family val="2"/>
      </rPr>
      <t>Lu/</t>
    </r>
    <r>
      <rPr>
        <b/>
        <vertAlign val="superscript"/>
        <sz val="12"/>
        <rFont val="Arial"/>
        <family val="2"/>
      </rPr>
      <t>177</t>
    </r>
    <r>
      <rPr>
        <b/>
        <sz val="12"/>
        <rFont val="Arial"/>
        <family val="2"/>
      </rPr>
      <t>Hf</t>
    </r>
    <phoneticPr fontId="2" type="noConversion"/>
  </si>
  <si>
    <r>
      <t>T</t>
    </r>
    <r>
      <rPr>
        <b/>
        <vertAlign val="subscript"/>
        <sz val="12"/>
        <rFont val="Arial"/>
        <family val="2"/>
      </rPr>
      <t>DM</t>
    </r>
    <phoneticPr fontId="2" type="noConversion"/>
  </si>
  <si>
    <r>
      <t>T</t>
    </r>
    <r>
      <rPr>
        <b/>
        <vertAlign val="subscript"/>
        <sz val="12"/>
        <rFont val="Arial"/>
        <family val="2"/>
      </rPr>
      <t>DM</t>
    </r>
    <r>
      <rPr>
        <b/>
        <vertAlign val="superscript"/>
        <sz val="12"/>
        <rFont val="Arial"/>
        <family val="2"/>
      </rPr>
      <t>C</t>
    </r>
    <r>
      <rPr>
        <b/>
        <sz val="12"/>
        <rFont val="Arial"/>
        <family val="2"/>
      </rPr>
      <t xml:space="preserve"> (Ma)</t>
    </r>
    <phoneticPr fontId="2" type="noConversion"/>
  </si>
  <si>
    <r>
      <t>176</t>
    </r>
    <r>
      <rPr>
        <b/>
        <sz val="12"/>
        <rFont val="Arial"/>
        <family val="2"/>
      </rPr>
      <t>Hf/</t>
    </r>
    <r>
      <rPr>
        <b/>
        <vertAlign val="superscript"/>
        <sz val="12"/>
        <rFont val="Arial"/>
        <family val="2"/>
      </rPr>
      <t>177</t>
    </r>
    <r>
      <rPr>
        <b/>
        <sz val="12"/>
        <rFont val="Arial"/>
        <family val="2"/>
      </rPr>
      <t>Hf</t>
    </r>
    <phoneticPr fontId="2" type="noConversion"/>
  </si>
  <si>
    <r>
      <t>T</t>
    </r>
    <r>
      <rPr>
        <b/>
        <vertAlign val="subscript"/>
        <sz val="12"/>
        <rFont val="Arial"/>
        <family val="2"/>
      </rPr>
      <t>DM</t>
    </r>
    <r>
      <rPr>
        <b/>
        <vertAlign val="superscript"/>
        <sz val="12"/>
        <rFont val="Arial"/>
        <family val="2"/>
      </rPr>
      <t>C</t>
    </r>
    <r>
      <rPr>
        <b/>
        <sz val="12"/>
        <rFont val="Arial"/>
        <family val="2"/>
      </rPr>
      <t xml:space="preserve"> (Ma)</t>
    </r>
    <phoneticPr fontId="2" type="noConversion"/>
  </si>
  <si>
    <t>BW9 02</t>
    <phoneticPr fontId="2" type="noConversion"/>
  </si>
  <si>
    <t>M7 04</t>
    <phoneticPr fontId="2" type="noConversion"/>
  </si>
  <si>
    <t>M8 05</t>
    <phoneticPr fontId="2" type="noConversion"/>
  </si>
  <si>
    <r>
      <t>207</t>
    </r>
    <r>
      <rPr>
        <b/>
        <sz val="12"/>
        <rFont val="Arial"/>
        <family val="2"/>
      </rPr>
      <t>Pb/</t>
    </r>
    <r>
      <rPr>
        <b/>
        <vertAlign val="superscript"/>
        <sz val="12"/>
        <rFont val="Arial"/>
        <family val="2"/>
      </rPr>
      <t>206</t>
    </r>
    <r>
      <rPr>
        <b/>
        <sz val="12"/>
        <rFont val="Arial"/>
        <family val="2"/>
      </rPr>
      <t>Pb</t>
    </r>
    <phoneticPr fontId="2" type="noConversion"/>
  </si>
  <si>
    <r>
      <t>±</t>
    </r>
    <r>
      <rPr>
        <b/>
        <sz val="12"/>
        <rFont val="Symbol"/>
        <family val="1"/>
        <charset val="2"/>
      </rPr>
      <t xml:space="preserve"> </t>
    </r>
    <r>
      <rPr>
        <b/>
        <sz val="12"/>
        <rFont val="Arial"/>
        <family val="2"/>
      </rPr>
      <t>1</t>
    </r>
    <r>
      <rPr>
        <b/>
        <sz val="12"/>
        <rFont val="Symbol"/>
        <family val="1"/>
        <charset val="2"/>
      </rPr>
      <t>s</t>
    </r>
    <phoneticPr fontId="2" type="noConversion"/>
  </si>
  <si>
    <r>
      <t>±</t>
    </r>
    <r>
      <rPr>
        <b/>
        <sz val="12"/>
        <rFont val="Symbol"/>
        <family val="1"/>
        <charset val="2"/>
      </rPr>
      <t xml:space="preserve"> </t>
    </r>
    <r>
      <rPr>
        <b/>
        <sz val="12"/>
        <rFont val="Arial"/>
        <family val="2"/>
      </rPr>
      <t>1</t>
    </r>
    <r>
      <rPr>
        <b/>
        <sz val="12"/>
        <rFont val="Symbol"/>
        <family val="1"/>
        <charset val="2"/>
      </rPr>
      <t>s</t>
    </r>
    <phoneticPr fontId="2" type="noConversion"/>
  </si>
  <si>
    <r>
      <t>wt. mean = 70.7 ± 0.9 Ma (2</t>
    </r>
    <r>
      <rPr>
        <b/>
        <sz val="12"/>
        <rFont val="Symbol"/>
        <family val="1"/>
        <charset val="2"/>
      </rPr>
      <t>s</t>
    </r>
    <r>
      <rPr>
        <b/>
        <sz val="12"/>
        <rFont val="Arial"/>
        <family val="2"/>
      </rPr>
      <t>)</t>
    </r>
    <phoneticPr fontId="2" type="noConversion"/>
  </si>
  <si>
    <r>
      <t>wt. mean = 101.5 ± 1.0 Ma (2</t>
    </r>
    <r>
      <rPr>
        <b/>
        <sz val="12"/>
        <rFont val="Symbol"/>
        <family val="1"/>
        <charset val="2"/>
      </rPr>
      <t>s</t>
    </r>
    <r>
      <rPr>
        <b/>
        <sz val="12"/>
        <rFont val="Arial"/>
        <family val="2"/>
      </rPr>
      <t>)</t>
    </r>
    <phoneticPr fontId="2" type="noConversion"/>
  </si>
  <si>
    <r>
      <t>wt. mean = 100.9 ± 0.9 Ma (2</t>
    </r>
    <r>
      <rPr>
        <b/>
        <sz val="12"/>
        <rFont val="Symbol"/>
        <family val="1"/>
        <charset val="2"/>
      </rPr>
      <t>s</t>
    </r>
    <r>
      <rPr>
        <b/>
        <sz val="12"/>
        <rFont val="Arial"/>
        <family val="2"/>
      </rPr>
      <t>)</t>
    </r>
    <phoneticPr fontId="2" type="noConversion"/>
  </si>
  <si>
    <r>
      <t>wt. mean = 100.9 ± 0.9 Ma (2</t>
    </r>
    <r>
      <rPr>
        <b/>
        <sz val="12"/>
        <rFont val="Symbol"/>
        <family val="1"/>
        <charset val="2"/>
      </rPr>
      <t>s</t>
    </r>
    <r>
      <rPr>
        <b/>
        <sz val="12"/>
        <rFont val="Arial"/>
        <family val="2"/>
      </rPr>
      <t>)</t>
    </r>
    <phoneticPr fontId="2" type="noConversion"/>
  </si>
  <si>
    <r>
      <t>wt. mean = 97.2 ± 0.9 Ma (2</t>
    </r>
    <r>
      <rPr>
        <b/>
        <sz val="12"/>
        <rFont val="Symbol"/>
        <family val="1"/>
        <charset val="2"/>
      </rPr>
      <t>s</t>
    </r>
    <r>
      <rPr>
        <b/>
        <sz val="12"/>
        <rFont val="Arial"/>
        <family val="2"/>
      </rPr>
      <t>)</t>
    </r>
    <phoneticPr fontId="2" type="noConversion"/>
  </si>
  <si>
    <r>
      <t>wt. mean = 97.7 ± 0.9 Ma (2</t>
    </r>
    <r>
      <rPr>
        <b/>
        <sz val="12"/>
        <rFont val="Symbol"/>
        <family val="1"/>
        <charset val="2"/>
      </rPr>
      <t>s</t>
    </r>
    <r>
      <rPr>
        <b/>
        <sz val="12"/>
        <rFont val="Arial"/>
        <family val="2"/>
      </rPr>
      <t>)</t>
    </r>
    <phoneticPr fontId="2" type="noConversion"/>
  </si>
  <si>
    <r>
      <t>wt. mean = 33.1 ± 0.4 Ma (2</t>
    </r>
    <r>
      <rPr>
        <b/>
        <sz val="12"/>
        <rFont val="Symbol"/>
        <family val="1"/>
        <charset val="2"/>
      </rPr>
      <t>s</t>
    </r>
    <r>
      <rPr>
        <b/>
        <sz val="12"/>
        <rFont val="Arial"/>
        <family val="2"/>
      </rPr>
      <t>)</t>
    </r>
    <phoneticPr fontId="2" type="noConversion"/>
  </si>
  <si>
    <r>
      <t>wt. mean = 13.6 ± 0.1 Ma (2</t>
    </r>
    <r>
      <rPr>
        <b/>
        <sz val="12"/>
        <rFont val="Symbol"/>
        <family val="1"/>
        <charset val="2"/>
      </rPr>
      <t>s</t>
    </r>
    <r>
      <rPr>
        <b/>
        <sz val="12"/>
        <rFont val="Arial"/>
        <family val="2"/>
      </rPr>
      <t>)</t>
    </r>
    <phoneticPr fontId="2" type="noConversion"/>
  </si>
  <si>
    <r>
      <t>wt. mean = 72.4 ± 0.9 Ma (2</t>
    </r>
    <r>
      <rPr>
        <b/>
        <sz val="12"/>
        <rFont val="Symbol"/>
        <family val="1"/>
        <charset val="2"/>
      </rPr>
      <t>s</t>
    </r>
    <r>
      <rPr>
        <b/>
        <sz val="12"/>
        <rFont val="Arial"/>
        <family val="2"/>
      </rPr>
      <t>)</t>
    </r>
    <phoneticPr fontId="2" type="noConversion"/>
  </si>
  <si>
    <r>
      <t>wt. mean = 212.3 ± 1.9 Ma (2</t>
    </r>
    <r>
      <rPr>
        <b/>
        <sz val="12"/>
        <rFont val="Symbol"/>
        <family val="1"/>
        <charset val="2"/>
      </rPr>
      <t>s</t>
    </r>
    <r>
      <rPr>
        <b/>
        <sz val="12"/>
        <rFont val="Arial"/>
        <family val="2"/>
      </rPr>
      <t>)</t>
    </r>
    <phoneticPr fontId="2" type="noConversion"/>
  </si>
  <si>
    <r>
      <t>wt. mean = 117.2 ± 1.1 Ma (2</t>
    </r>
    <r>
      <rPr>
        <b/>
        <sz val="12"/>
        <rFont val="Symbol"/>
        <family val="1"/>
        <charset val="2"/>
      </rPr>
      <t>s</t>
    </r>
    <r>
      <rPr>
        <b/>
        <sz val="12"/>
        <rFont val="Arial"/>
        <family val="2"/>
      </rPr>
      <t>)</t>
    </r>
    <phoneticPr fontId="2" type="noConversion"/>
  </si>
  <si>
    <r>
      <t>wt. mean = 454.2 ± 4.6 Ma (2</t>
    </r>
    <r>
      <rPr>
        <b/>
        <sz val="12"/>
        <rFont val="Symbol"/>
        <family val="1"/>
        <charset val="2"/>
      </rPr>
      <t>s</t>
    </r>
    <r>
      <rPr>
        <b/>
        <sz val="12"/>
        <rFont val="Arial"/>
        <family val="2"/>
      </rPr>
      <t>)</t>
    </r>
    <phoneticPr fontId="2" type="noConversion"/>
  </si>
  <si>
    <r>
      <t>207</t>
    </r>
    <r>
      <rPr>
        <b/>
        <sz val="12"/>
        <rFont val="Arial"/>
        <family val="2"/>
      </rPr>
      <t>Pb/</t>
    </r>
    <r>
      <rPr>
        <b/>
        <vertAlign val="superscript"/>
        <sz val="12"/>
        <rFont val="Arial"/>
        <family val="2"/>
      </rPr>
      <t>206</t>
    </r>
    <r>
      <rPr>
        <b/>
        <sz val="12"/>
        <rFont val="Arial"/>
        <family val="2"/>
      </rPr>
      <t>Pb age (Ma ± 1</t>
    </r>
    <r>
      <rPr>
        <b/>
        <sz val="12"/>
        <rFont val="Symbol"/>
        <family val="1"/>
        <charset val="2"/>
      </rPr>
      <t>s</t>
    </r>
    <r>
      <rPr>
        <b/>
        <sz val="12"/>
        <rFont val="Arial"/>
        <family val="2"/>
      </rPr>
      <t>)</t>
    </r>
    <phoneticPr fontId="2" type="noConversion"/>
  </si>
  <si>
    <r>
      <t>207</t>
    </r>
    <r>
      <rPr>
        <b/>
        <sz val="12"/>
        <rFont val="Arial"/>
        <family val="2"/>
      </rPr>
      <t>Pb/</t>
    </r>
    <r>
      <rPr>
        <b/>
        <vertAlign val="superscript"/>
        <sz val="12"/>
        <rFont val="Arial"/>
        <family val="2"/>
      </rPr>
      <t>235</t>
    </r>
    <r>
      <rPr>
        <b/>
        <sz val="12"/>
        <rFont val="Arial"/>
        <family val="2"/>
      </rPr>
      <t>U age (Ma ± 1</t>
    </r>
    <r>
      <rPr>
        <b/>
        <sz val="12"/>
        <rFont val="Symbol"/>
        <family val="1"/>
        <charset val="2"/>
      </rPr>
      <t>s</t>
    </r>
    <r>
      <rPr>
        <b/>
        <sz val="12"/>
        <rFont val="Arial"/>
        <family val="2"/>
      </rPr>
      <t>)</t>
    </r>
    <phoneticPr fontId="2" type="noConversion"/>
  </si>
  <si>
    <t>Htawgaw</t>
    <phoneticPr fontId="2" type="noConversion"/>
  </si>
  <si>
    <t>SEDO-01</t>
  </si>
  <si>
    <t>SEDO-02</t>
  </si>
  <si>
    <t>SEDO-03</t>
  </si>
  <si>
    <t>SEDO-05</t>
  </si>
  <si>
    <t>SEDO-06</t>
  </si>
  <si>
    <t>SEDO-07</t>
  </si>
  <si>
    <t>SEDO-08</t>
  </si>
  <si>
    <t>SEDO-10</t>
  </si>
  <si>
    <t>SEDO-11</t>
  </si>
  <si>
    <t>SEDO-12</t>
  </si>
  <si>
    <t>SEDO-14</t>
  </si>
  <si>
    <t>SEDO-15</t>
  </si>
  <si>
    <t>SEDO-17</t>
  </si>
  <si>
    <t>SEDO-18</t>
  </si>
  <si>
    <t>SEDO-19</t>
  </si>
  <si>
    <t>SEDO-20</t>
  </si>
  <si>
    <t>SEDO-13</t>
  </si>
  <si>
    <r>
      <rPr>
        <b/>
        <sz val="12"/>
        <rFont val="新細明體"/>
        <family val="1"/>
        <charset val="136"/>
      </rPr>
      <t>Whole rock Sr-Nd isotope analysis method</t>
    </r>
    <r>
      <rPr>
        <sz val="12"/>
        <rFont val="新細明體"/>
        <family val="1"/>
        <charset val="136"/>
      </rPr>
      <t xml:space="preserve">
Powdered samples, weighing ~80 mg, were decomposed in 15 ml screw-top Savillex® beaker using super-pure HF and HNO</t>
    </r>
    <r>
      <rPr>
        <vertAlign val="subscript"/>
        <sz val="12"/>
        <rFont val="新細明體"/>
        <family val="1"/>
        <charset val="136"/>
      </rPr>
      <t>3</t>
    </r>
    <r>
      <rPr>
        <sz val="12"/>
        <rFont val="新細明體"/>
        <family val="1"/>
        <charset val="136"/>
      </rPr>
      <t xml:space="preserve"> (1:1) mixture for &gt;5 days at ~150 °C until complete digestion, evaporated to dryness, and then dissolved in 2 ml 4 N and 1 N HCl. Sr and REEs were separated from the solution by passing through a cation-exchange column containing AG50W-X8 100-200 mesh resin, and then Nd was extracted from the REE portion by passing through a column containing Ln Spec resin. Sr and Nd isotope ratios were measured using a Finnigan-Thermo Neptune MC-ICP-MS (multiple collector-inductively coupled plasma mass spectrometer) also at the Dr. Shen-Su Sun memorial lab. Measured </t>
    </r>
    <r>
      <rPr>
        <vertAlign val="superscript"/>
        <sz val="12"/>
        <rFont val="新細明體"/>
        <family val="1"/>
        <charset val="136"/>
      </rPr>
      <t>87</t>
    </r>
    <r>
      <rPr>
        <sz val="12"/>
        <rFont val="新細明體"/>
        <family val="1"/>
        <charset val="136"/>
      </rPr>
      <t>Sr/</t>
    </r>
    <r>
      <rPr>
        <vertAlign val="superscript"/>
        <sz val="12"/>
        <rFont val="新細明體"/>
        <family val="1"/>
        <charset val="136"/>
      </rPr>
      <t>86</t>
    </r>
    <r>
      <rPr>
        <sz val="12"/>
        <rFont val="新細明體"/>
        <family val="1"/>
        <charset val="136"/>
      </rPr>
      <t xml:space="preserve">Sr and </t>
    </r>
    <r>
      <rPr>
        <vertAlign val="superscript"/>
        <sz val="12"/>
        <rFont val="新細明體"/>
        <family val="1"/>
        <charset val="136"/>
      </rPr>
      <t>143</t>
    </r>
    <r>
      <rPr>
        <sz val="12"/>
        <rFont val="新細明體"/>
        <family val="1"/>
        <charset val="136"/>
      </rPr>
      <t>Nd/</t>
    </r>
    <r>
      <rPr>
        <vertAlign val="superscript"/>
        <sz val="12"/>
        <rFont val="新細明體"/>
        <family val="1"/>
        <charset val="136"/>
      </rPr>
      <t>144</t>
    </r>
    <r>
      <rPr>
        <sz val="12"/>
        <rFont val="新細明體"/>
        <family val="1"/>
        <charset val="136"/>
      </rPr>
      <t xml:space="preserve">Nd ratios were normalized to </t>
    </r>
    <r>
      <rPr>
        <vertAlign val="superscript"/>
        <sz val="12"/>
        <rFont val="新細明體"/>
        <family val="1"/>
        <charset val="136"/>
      </rPr>
      <t>86</t>
    </r>
    <r>
      <rPr>
        <sz val="12"/>
        <rFont val="新細明體"/>
        <family val="1"/>
        <charset val="136"/>
      </rPr>
      <t>Sr/</t>
    </r>
    <r>
      <rPr>
        <vertAlign val="superscript"/>
        <sz val="12"/>
        <rFont val="新細明體"/>
        <family val="1"/>
        <charset val="136"/>
      </rPr>
      <t>88</t>
    </r>
    <r>
      <rPr>
        <sz val="12"/>
        <rFont val="新細明體"/>
        <family val="1"/>
        <charset val="136"/>
      </rPr>
      <t xml:space="preserve">Sr = 0.1194 and </t>
    </r>
    <r>
      <rPr>
        <vertAlign val="superscript"/>
        <sz val="12"/>
        <rFont val="新細明體"/>
        <family val="1"/>
        <charset val="136"/>
      </rPr>
      <t>146</t>
    </r>
    <r>
      <rPr>
        <sz val="12"/>
        <rFont val="新細明體"/>
        <family val="1"/>
        <charset val="136"/>
      </rPr>
      <t>Nd/</t>
    </r>
    <r>
      <rPr>
        <vertAlign val="superscript"/>
        <sz val="12"/>
        <rFont val="新細明體"/>
        <family val="1"/>
        <charset val="136"/>
      </rPr>
      <t>144</t>
    </r>
    <r>
      <rPr>
        <sz val="12"/>
        <rFont val="新細明體"/>
        <family val="1"/>
        <charset val="136"/>
      </rPr>
      <t xml:space="preserve">Nd = 0.7129 for mass fractionation. The mean values of standards SRM(NBS)987 and JNdi-1 during the period of data acquisition were </t>
    </r>
    <r>
      <rPr>
        <vertAlign val="superscript"/>
        <sz val="12"/>
        <rFont val="新細明體"/>
        <family val="1"/>
        <charset val="136"/>
      </rPr>
      <t>87</t>
    </r>
    <r>
      <rPr>
        <sz val="12"/>
        <rFont val="新細明體"/>
        <family val="1"/>
        <charset val="136"/>
      </rPr>
      <t>Sr/</t>
    </r>
    <r>
      <rPr>
        <vertAlign val="superscript"/>
        <sz val="12"/>
        <rFont val="新細明體"/>
        <family val="1"/>
        <charset val="136"/>
      </rPr>
      <t>86</t>
    </r>
    <r>
      <rPr>
        <sz val="12"/>
        <rFont val="新細明體"/>
        <family val="1"/>
        <charset val="136"/>
      </rPr>
      <t xml:space="preserve">Sr = 0.710288±20 (n=65) and </t>
    </r>
    <r>
      <rPr>
        <vertAlign val="superscript"/>
        <sz val="12"/>
        <rFont val="新細明體"/>
        <family val="1"/>
        <charset val="136"/>
      </rPr>
      <t>143</t>
    </r>
    <r>
      <rPr>
        <sz val="12"/>
        <rFont val="新細明體"/>
        <family val="1"/>
        <charset val="136"/>
      </rPr>
      <t>Nd/</t>
    </r>
    <r>
      <rPr>
        <vertAlign val="superscript"/>
        <sz val="12"/>
        <rFont val="新細明體"/>
        <family val="1"/>
        <charset val="136"/>
      </rPr>
      <t>144</t>
    </r>
    <r>
      <rPr>
        <sz val="12"/>
        <rFont val="新細明體"/>
        <family val="1"/>
        <charset val="136"/>
      </rPr>
      <t>Nd = 0.512121±20 (n=40), respectively. For routine analyses of individual unknown samples, the 2</t>
    </r>
    <r>
      <rPr>
        <sz val="12"/>
        <rFont val="Arial"/>
        <family val="2"/>
      </rPr>
      <t>σ</t>
    </r>
    <r>
      <rPr>
        <sz val="12"/>
        <rFont val="新細明體"/>
        <family val="1"/>
        <charset val="136"/>
      </rPr>
      <t xml:space="preserve"> analytical errors are commonly &lt;0.000020 for </t>
    </r>
    <r>
      <rPr>
        <vertAlign val="superscript"/>
        <sz val="12"/>
        <rFont val="新細明體"/>
        <family val="1"/>
        <charset val="136"/>
      </rPr>
      <t>87</t>
    </r>
    <r>
      <rPr>
        <sz val="12"/>
        <rFont val="新細明體"/>
        <family val="1"/>
        <charset val="136"/>
      </rPr>
      <t>Sr/</t>
    </r>
    <r>
      <rPr>
        <vertAlign val="superscript"/>
        <sz val="12"/>
        <rFont val="新細明體"/>
        <family val="1"/>
        <charset val="136"/>
      </rPr>
      <t>86</t>
    </r>
    <r>
      <rPr>
        <sz val="12"/>
        <rFont val="新細明體"/>
        <family val="1"/>
        <charset val="136"/>
      </rPr>
      <t xml:space="preserve">Sr and &lt;0.000010 for </t>
    </r>
    <r>
      <rPr>
        <vertAlign val="superscript"/>
        <sz val="12"/>
        <rFont val="新細明體"/>
        <family val="1"/>
        <charset val="136"/>
      </rPr>
      <t>143</t>
    </r>
    <r>
      <rPr>
        <sz val="12"/>
        <rFont val="新細明體"/>
        <family val="1"/>
        <charset val="136"/>
      </rPr>
      <t>Nd/</t>
    </r>
    <r>
      <rPr>
        <vertAlign val="superscript"/>
        <sz val="12"/>
        <rFont val="新細明體"/>
        <family val="1"/>
        <charset val="136"/>
      </rPr>
      <t>144</t>
    </r>
    <r>
      <rPr>
        <sz val="12"/>
        <rFont val="新細明體"/>
        <family val="1"/>
        <charset val="136"/>
      </rPr>
      <t xml:space="preserve">Nd isotopic ratios. More analytical details can be found in Lee et al. (2012).
</t>
    </r>
    <r>
      <rPr>
        <b/>
        <sz val="12"/>
        <rFont val="新細明體"/>
        <family val="1"/>
        <charset val="136"/>
      </rPr>
      <t>Whole-rock Sr-Nd isotope results</t>
    </r>
    <r>
      <rPr>
        <sz val="12"/>
        <rFont val="新細明體"/>
        <family val="1"/>
        <charset val="136"/>
      </rPr>
      <t xml:space="preserve">
The intrusive rocks of the Shan Batholith show heterogeneous Sr–Nd initial isotopic ratios, with ISr ratios from 0.7071 to 0.7167 and ε</t>
    </r>
    <r>
      <rPr>
        <vertAlign val="subscript"/>
        <sz val="12"/>
        <rFont val="新細明體"/>
        <family val="1"/>
        <charset val="136"/>
      </rPr>
      <t>Nd</t>
    </r>
    <r>
      <rPr>
        <sz val="12"/>
        <rFont val="新細明體"/>
        <family val="1"/>
        <charset val="136"/>
      </rPr>
      <t>(T) values from -5.1 to -10.8 (Fig. 6 and Supplementary Table A.2), which are similar to the range of the Chayu-Bomi Batholith (Lin et al., 2012). 
In the Popa Arc, analyzed samples exhibit consistent Sr-Nd isotopic ratios, with ISr ratios from 0.7040 to 0.7047 and relatively higher ε</t>
    </r>
    <r>
      <rPr>
        <vertAlign val="subscript"/>
        <sz val="12"/>
        <rFont val="新細明體"/>
        <family val="1"/>
        <charset val="136"/>
      </rPr>
      <t>Nd</t>
    </r>
    <r>
      <rPr>
        <sz val="12"/>
        <rFont val="新細明體"/>
        <family val="1"/>
        <charset val="136"/>
      </rPr>
      <t>(T) values from +2.1 to +4.5, yielding a young T</t>
    </r>
    <r>
      <rPr>
        <vertAlign val="superscript"/>
        <sz val="12"/>
        <rFont val="新細明體"/>
        <family val="1"/>
        <charset val="136"/>
      </rPr>
      <t>DM</t>
    </r>
    <r>
      <rPr>
        <sz val="12"/>
        <rFont val="新細明體"/>
        <family val="1"/>
        <charset val="136"/>
      </rPr>
      <t xml:space="preserve"> range of 0.51 to 1.22 Ga (Fig. 6 and Supplementary Table A.2). 
</t>
    </r>
    <phoneticPr fontId="2" type="noConversion"/>
  </si>
  <si>
    <t xml:space="preserve"> Calibration was performed using the GJ-1 zircon standard, well established for a precise 207Pb/206Pb age and an intercept age using isotope-dilution thermal ionization mass spectrometry (ID-TIMS) at 608.5±0.4 Ma (2σ) and 608.5±1.5 Ma (2σ), respectively (Jackson et al., 2004). The Harvard reference zircon 91500 and Australian Mud Tank Carbonatite zircon (MT) were used as secondary standards for data quality control.</t>
  </si>
  <si>
    <t>Supplementary Table A.1 Zircon U-Pb age data of analyzed samples from batholiths in Myanmar</t>
  </si>
  <si>
    <t>Supplementary Table A.2 Zircon Hf isotopic data of analyzed samples from batholiths in Myanmar</t>
  </si>
  <si>
    <t>Supplementary Table A.3 Whole rock Sr-Nd isotopic data of analyzed samples from batholiths in Myanmar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</si>
</sst>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0.0000_ "/>
    <numFmt numFmtId="165" formatCode="0.0_ "/>
    <numFmt numFmtId="166" formatCode="0.00_ "/>
    <numFmt numFmtId="167" formatCode="0_);[Red]\(0\)"/>
    <numFmt numFmtId="168" formatCode="0.000_ "/>
    <numFmt numFmtId="169" formatCode="0.00000_ "/>
    <numFmt numFmtId="170" formatCode="0.000000_ "/>
    <numFmt numFmtId="171" formatCode="0.00_ ;[Red]\-0.00\ "/>
    <numFmt numFmtId="172" formatCode="0_ "/>
    <numFmt numFmtId="173" formatCode="0.00_);[Red]\(0.00\)"/>
    <numFmt numFmtId="174" formatCode="0.0000_);[Red]\(0.0000\)"/>
    <numFmt numFmtId="175" formatCode="0.00000_);[Red]\(0.00000\)"/>
    <numFmt numFmtId="176" formatCode="0.0"/>
    <numFmt numFmtId="177" formatCode="0.0_ ;[Red]\-0.0\ "/>
    <numFmt numFmtId="178" formatCode="0.0_);[Red]\(0.0\)"/>
    <numFmt numFmtId="179" formatCode="0.000000_);[Red]\(0.000000\)"/>
  </numFmts>
  <fonts count="2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Arial"/>
      <family val="2"/>
    </font>
    <font>
      <sz val="10"/>
      <name val="Arial"/>
      <family val="2"/>
    </font>
    <font>
      <b/>
      <vertAlign val="superscript"/>
      <sz val="12"/>
      <name val="Arial"/>
      <family val="2"/>
    </font>
    <font>
      <b/>
      <sz val="12"/>
      <name val="Symbol"/>
      <family val="1"/>
      <charset val="2"/>
    </font>
    <font>
      <b/>
      <sz val="12"/>
      <name val="新細明體"/>
      <family val="1"/>
      <charset val="136"/>
    </font>
    <font>
      <sz val="12"/>
      <name val="Arial"/>
      <family val="2"/>
    </font>
    <font>
      <sz val="9"/>
      <name val="Calibri"/>
      <family val="2"/>
      <charset val="136"/>
      <scheme val="minor"/>
    </font>
    <font>
      <sz val="11"/>
      <color theme="1"/>
      <name val="Calibri"/>
      <family val="1"/>
      <charset val="136"/>
      <scheme val="minor"/>
    </font>
    <font>
      <sz val="12"/>
      <color theme="1"/>
      <name val="Arial"/>
      <family val="2"/>
    </font>
    <font>
      <b/>
      <vertAlign val="subscript"/>
      <sz val="12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  <charset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2"/>
      <name val="Arial"/>
      <family val="2"/>
    </font>
    <font>
      <sz val="9"/>
      <name val="Calibri"/>
      <family val="2"/>
    </font>
    <font>
      <sz val="12"/>
      <color theme="1"/>
      <name val="Calibri"/>
      <family val="1"/>
      <charset val="136"/>
      <scheme val="minor"/>
    </font>
    <font>
      <sz val="9"/>
      <name val="Calibri"/>
      <family val="3"/>
      <charset val="136"/>
      <scheme val="minor"/>
    </font>
    <font>
      <sz val="12"/>
      <name val="宋体"/>
    </font>
    <font>
      <sz val="12"/>
      <name val="Times New Roman"/>
      <family val="1"/>
    </font>
    <font>
      <sz val="14"/>
      <name val="Arial"/>
      <family val="2"/>
    </font>
    <font>
      <vertAlign val="subscript"/>
      <sz val="12"/>
      <name val="新細明體"/>
      <family val="1"/>
      <charset val="136"/>
    </font>
    <font>
      <vertAlign val="superscript"/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1" fillId="0" borderId="0"/>
    <xf numFmtId="0" fontId="1" fillId="0" borderId="0"/>
    <xf numFmtId="0" fontId="2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</cellStyleXfs>
  <cellXfs count="174">
    <xf numFmtId="0" fontId="0" fillId="0" borderId="0" xfId="0">
      <alignment vertical="center"/>
    </xf>
    <xf numFmtId="0" fontId="3" fillId="0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3" fillId="0" borderId="0" xfId="0" applyFont="1">
      <alignment vertical="center"/>
    </xf>
    <xf numFmtId="165" fontId="8" fillId="0" borderId="0" xfId="3" applyNumberFormat="1" applyFont="1" applyFill="1"/>
    <xf numFmtId="0" fontId="8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8" fillId="0" borderId="1" xfId="0" applyFont="1" applyFill="1" applyBorder="1">
      <alignment vertical="center"/>
    </xf>
    <xf numFmtId="165" fontId="8" fillId="0" borderId="1" xfId="3" applyNumberFormat="1" applyFont="1" applyFill="1" applyBorder="1"/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2" applyFont="1" applyFill="1" applyAlignment="1">
      <alignment horizontal="center" vertical="center"/>
    </xf>
    <xf numFmtId="0" fontId="8" fillId="0" borderId="0" xfId="3" applyFont="1" applyFill="1" applyAlignment="1">
      <alignment horizontal="right"/>
    </xf>
    <xf numFmtId="165" fontId="8" fillId="0" borderId="0" xfId="3" applyNumberFormat="1" applyFont="1" applyFill="1" applyBorder="1"/>
    <xf numFmtId="168" fontId="8" fillId="0" borderId="0" xfId="3" applyNumberFormat="1" applyFont="1" applyFill="1" applyAlignment="1">
      <alignment horizontal="center"/>
    </xf>
    <xf numFmtId="169" fontId="8" fillId="0" borderId="0" xfId="3" applyNumberFormat="1" applyFont="1" applyFill="1" applyAlignment="1">
      <alignment horizontal="center"/>
    </xf>
    <xf numFmtId="168" fontId="8" fillId="0" borderId="1" xfId="3" applyNumberFormat="1" applyFont="1" applyFill="1" applyBorder="1" applyAlignment="1">
      <alignment horizontal="center"/>
    </xf>
    <xf numFmtId="169" fontId="8" fillId="0" borderId="1" xfId="3" applyNumberFormat="1" applyFont="1" applyFill="1" applyBorder="1" applyAlignment="1">
      <alignment horizontal="center"/>
    </xf>
    <xf numFmtId="0" fontId="11" fillId="0" borderId="2" xfId="0" applyFont="1" applyBorder="1">
      <alignment vertical="center"/>
    </xf>
    <xf numFmtId="0" fontId="11" fillId="0" borderId="0" xfId="0" applyFont="1" applyBorder="1">
      <alignment vertical="center"/>
    </xf>
    <xf numFmtId="168" fontId="8" fillId="0" borderId="0" xfId="3" applyNumberFormat="1" applyFont="1" applyFill="1" applyBorder="1" applyAlignment="1">
      <alignment horizontal="center"/>
    </xf>
    <xf numFmtId="169" fontId="8" fillId="0" borderId="0" xfId="3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horizontal="right"/>
    </xf>
    <xf numFmtId="0" fontId="6" fillId="0" borderId="2" xfId="2" applyFont="1" applyFill="1" applyBorder="1" applyAlignment="1">
      <alignment horizontal="center" vertical="center"/>
    </xf>
    <xf numFmtId="49" fontId="3" fillId="0" borderId="0" xfId="3" applyNumberFormat="1" applyFont="1" applyFill="1" applyAlignment="1"/>
    <xf numFmtId="170" fontId="8" fillId="0" borderId="0" xfId="0" applyNumberFormat="1" applyFont="1">
      <alignment vertical="center"/>
    </xf>
    <xf numFmtId="171" fontId="8" fillId="0" borderId="0" xfId="0" applyNumberFormat="1" applyFont="1">
      <alignment vertical="center"/>
    </xf>
    <xf numFmtId="167" fontId="8" fillId="0" borderId="0" xfId="0" applyNumberFormat="1" applyFont="1">
      <alignment vertical="center"/>
    </xf>
    <xf numFmtId="49" fontId="8" fillId="0" borderId="0" xfId="0" applyNumberFormat="1" applyFont="1" applyFill="1">
      <alignment vertical="center"/>
    </xf>
    <xf numFmtId="165" fontId="8" fillId="0" borderId="0" xfId="0" applyNumberFormat="1" applyFont="1">
      <alignment vertical="center"/>
    </xf>
    <xf numFmtId="49" fontId="8" fillId="0" borderId="0" xfId="3" applyNumberFormat="1" applyFont="1" applyFill="1" applyAlignment="1">
      <alignment horizontal="right"/>
    </xf>
    <xf numFmtId="172" fontId="8" fillId="0" borderId="0" xfId="0" applyNumberFormat="1" applyFont="1">
      <alignment vertical="center"/>
    </xf>
    <xf numFmtId="0" fontId="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4" fillId="0" borderId="0" xfId="0" applyFont="1" applyAlignment="1">
      <alignment vertical="center"/>
    </xf>
    <xf numFmtId="49" fontId="8" fillId="0" borderId="0" xfId="5" applyNumberFormat="1" applyFont="1" applyFill="1"/>
    <xf numFmtId="49" fontId="8" fillId="0" borderId="0" xfId="0" applyNumberFormat="1" applyFont="1" applyFill="1" applyBorder="1">
      <alignment vertical="center"/>
    </xf>
    <xf numFmtId="170" fontId="8" fillId="0" borderId="0" xfId="0" applyNumberFormat="1" applyFont="1" applyBorder="1">
      <alignment vertical="center"/>
    </xf>
    <xf numFmtId="165" fontId="8" fillId="0" borderId="0" xfId="0" applyNumberFormat="1" applyFont="1" applyBorder="1">
      <alignment vertical="center"/>
    </xf>
    <xf numFmtId="167" fontId="8" fillId="0" borderId="0" xfId="0" applyNumberFormat="1" applyFont="1" applyBorder="1">
      <alignment vertical="center"/>
    </xf>
    <xf numFmtId="49" fontId="8" fillId="0" borderId="0" xfId="3" applyNumberFormat="1" applyFont="1" applyFill="1" applyBorder="1" applyAlignment="1">
      <alignment horizontal="right"/>
    </xf>
    <xf numFmtId="0" fontId="3" fillId="0" borderId="2" xfId="2" applyFont="1" applyFill="1" applyBorder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8" fillId="0" borderId="0" xfId="0" applyFont="1" applyBorder="1">
      <alignment vertical="center"/>
    </xf>
    <xf numFmtId="172" fontId="8" fillId="0" borderId="2" xfId="0" applyNumberFormat="1" applyFont="1" applyBorder="1" applyAlignment="1">
      <alignment horizontal="center" vertical="center"/>
    </xf>
    <xf numFmtId="166" fontId="8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172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3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2" applyFont="1" applyFill="1" applyAlignment="1">
      <alignment horizontal="center" vertical="center"/>
    </xf>
    <xf numFmtId="0" fontId="3" fillId="0" borderId="0" xfId="0" applyFont="1" applyAlignment="1"/>
    <xf numFmtId="170" fontId="8" fillId="0" borderId="0" xfId="0" applyNumberFormat="1" applyFont="1" applyFill="1">
      <alignment vertical="center"/>
    </xf>
    <xf numFmtId="165" fontId="8" fillId="0" borderId="0" xfId="0" applyNumberFormat="1" applyFont="1" applyFill="1">
      <alignment vertical="center"/>
    </xf>
    <xf numFmtId="170" fontId="8" fillId="0" borderId="0" xfId="0" applyNumberFormat="1" applyFont="1" applyFill="1" applyBorder="1">
      <alignment vertical="center"/>
    </xf>
    <xf numFmtId="165" fontId="8" fillId="0" borderId="0" xfId="0" applyNumberFormat="1" applyFont="1" applyFill="1" applyBorder="1">
      <alignment vertical="center"/>
    </xf>
    <xf numFmtId="0" fontId="4" fillId="0" borderId="0" xfId="1" applyFont="1" applyAlignment="1">
      <alignment horizontal="center"/>
    </xf>
    <xf numFmtId="167" fontId="4" fillId="0" borderId="0" xfId="0" applyNumberFormat="1" applyFont="1" applyAlignment="1">
      <alignment horizontal="center" vertical="center"/>
    </xf>
    <xf numFmtId="173" fontId="4" fillId="0" borderId="0" xfId="0" applyNumberFormat="1" applyFont="1" applyAlignment="1">
      <alignment horizontal="center" vertical="center"/>
    </xf>
    <xf numFmtId="17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0" xfId="3" applyNumberFormat="1" applyFont="1" applyFill="1" applyBorder="1" applyAlignment="1"/>
    <xf numFmtId="171" fontId="8" fillId="0" borderId="0" xfId="0" applyNumberFormat="1" applyFont="1" applyBorder="1">
      <alignment vertical="center"/>
    </xf>
    <xf numFmtId="0" fontId="4" fillId="0" borderId="0" xfId="0" applyFont="1" applyFill="1" applyAlignment="1">
      <alignment horizontal="center" vertical="center"/>
    </xf>
    <xf numFmtId="17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6" fontId="8" fillId="0" borderId="0" xfId="0" applyNumberFormat="1" applyFont="1" applyFill="1">
      <alignment vertical="center"/>
    </xf>
    <xf numFmtId="174" fontId="4" fillId="0" borderId="0" xfId="0" applyNumberFormat="1" applyFont="1" applyFill="1" applyAlignment="1">
      <alignment horizontal="center" vertical="center"/>
    </xf>
    <xf numFmtId="166" fontId="8" fillId="0" borderId="0" xfId="0" applyNumberFormat="1" applyFont="1" applyFill="1" applyBorder="1">
      <alignment vertical="center"/>
    </xf>
    <xf numFmtId="175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>
      <alignment vertical="center"/>
    </xf>
    <xf numFmtId="170" fontId="8" fillId="0" borderId="1" xfId="0" applyNumberFormat="1" applyFont="1" applyBorder="1">
      <alignment vertical="center"/>
    </xf>
    <xf numFmtId="49" fontId="8" fillId="0" borderId="1" xfId="0" applyNumberFormat="1" applyFont="1" applyFill="1" applyBorder="1">
      <alignment vertical="center"/>
    </xf>
    <xf numFmtId="165" fontId="8" fillId="0" borderId="1" xfId="0" applyNumberFormat="1" applyFont="1" applyFill="1" applyBorder="1">
      <alignment vertical="center"/>
    </xf>
    <xf numFmtId="165" fontId="8" fillId="0" borderId="1" xfId="0" applyNumberFormat="1" applyFont="1" applyBorder="1">
      <alignment vertical="center"/>
    </xf>
    <xf numFmtId="167" fontId="8" fillId="0" borderId="1" xfId="0" applyNumberFormat="1" applyFont="1" applyBorder="1">
      <alignment vertical="center"/>
    </xf>
    <xf numFmtId="0" fontId="8" fillId="0" borderId="0" xfId="0" applyFont="1" applyAlignment="1"/>
    <xf numFmtId="177" fontId="8" fillId="0" borderId="0" xfId="0" applyNumberFormat="1" applyFont="1" applyAlignment="1"/>
    <xf numFmtId="178" fontId="8" fillId="0" borderId="0" xfId="0" applyNumberFormat="1" applyFont="1" applyAlignment="1"/>
    <xf numFmtId="178" fontId="8" fillId="0" borderId="0" xfId="0" applyNumberFormat="1" applyFont="1" applyFill="1" applyAlignment="1"/>
    <xf numFmtId="179" fontId="8" fillId="0" borderId="0" xfId="0" applyNumberFormat="1" applyFont="1" applyAlignment="1"/>
    <xf numFmtId="179" fontId="8" fillId="0" borderId="0" xfId="3" applyNumberFormat="1" applyFont="1" applyFill="1" applyBorder="1" applyAlignment="1">
      <alignment horizontal="center"/>
    </xf>
    <xf numFmtId="179" fontId="8" fillId="0" borderId="0" xfId="3" applyNumberFormat="1" applyFont="1" applyFill="1" applyAlignment="1">
      <alignment horizontal="center"/>
    </xf>
    <xf numFmtId="179" fontId="8" fillId="0" borderId="0" xfId="0" applyNumberFormat="1" applyFont="1">
      <alignment vertical="center"/>
    </xf>
    <xf numFmtId="176" fontId="8" fillId="0" borderId="0" xfId="3" applyNumberFormat="1" applyFont="1" applyFill="1" applyBorder="1" applyAlignment="1">
      <alignment horizontal="center"/>
    </xf>
    <xf numFmtId="176" fontId="3" fillId="0" borderId="0" xfId="0" applyNumberFormat="1" applyFont="1">
      <alignment vertical="center"/>
    </xf>
    <xf numFmtId="176" fontId="8" fillId="0" borderId="0" xfId="3" applyNumberFormat="1" applyFont="1" applyFill="1" applyAlignment="1">
      <alignment horizontal="center"/>
    </xf>
    <xf numFmtId="167" fontId="8" fillId="0" borderId="0" xfId="0" applyNumberFormat="1" applyFont="1" applyAlignment="1"/>
    <xf numFmtId="167" fontId="8" fillId="0" borderId="0" xfId="3" applyNumberFormat="1" applyFont="1" applyFill="1" applyBorder="1"/>
    <xf numFmtId="167" fontId="8" fillId="0" borderId="0" xfId="3" applyNumberFormat="1" applyFont="1" applyFill="1"/>
    <xf numFmtId="172" fontId="8" fillId="0" borderId="0" xfId="3" applyNumberFormat="1" applyFont="1" applyFill="1"/>
    <xf numFmtId="169" fontId="8" fillId="0" borderId="2" xfId="0" applyNumberFormat="1" applyFont="1" applyBorder="1" applyAlignment="1">
      <alignment horizontal="center" vertical="center"/>
    </xf>
    <xf numFmtId="169" fontId="8" fillId="0" borderId="0" xfId="0" applyNumberFormat="1" applyFont="1" applyAlignment="1">
      <alignment horizontal="center" vertical="center"/>
    </xf>
    <xf numFmtId="169" fontId="8" fillId="0" borderId="1" xfId="0" applyNumberFormat="1" applyFont="1" applyBorder="1" applyAlignment="1">
      <alignment horizontal="center" vertical="center"/>
    </xf>
    <xf numFmtId="169" fontId="8" fillId="0" borderId="0" xfId="4" applyNumberFormat="1" applyFont="1" applyAlignment="1">
      <alignment horizontal="center" vertical="center"/>
    </xf>
    <xf numFmtId="172" fontId="8" fillId="0" borderId="0" xfId="3" applyNumberFormat="1" applyFont="1" applyFill="1" applyBorder="1"/>
    <xf numFmtId="172" fontId="8" fillId="0" borderId="1" xfId="3" applyNumberFormat="1" applyFont="1" applyFill="1" applyBorder="1"/>
    <xf numFmtId="0" fontId="24" fillId="0" borderId="0" xfId="16" applyFont="1"/>
    <xf numFmtId="164" fontId="8" fillId="0" borderId="0" xfId="0" applyNumberFormat="1" applyFont="1">
      <alignment vertical="center"/>
    </xf>
    <xf numFmtId="164" fontId="8" fillId="0" borderId="1" xfId="0" applyNumberFormat="1" applyFont="1" applyBorder="1">
      <alignment vertical="center"/>
    </xf>
    <xf numFmtId="175" fontId="8" fillId="0" borderId="0" xfId="0" applyNumberFormat="1" applyFont="1">
      <alignment vertical="center"/>
    </xf>
    <xf numFmtId="175" fontId="8" fillId="0" borderId="0" xfId="0" applyNumberFormat="1" applyFont="1" applyBorder="1">
      <alignment vertical="center"/>
    </xf>
    <xf numFmtId="175" fontId="8" fillId="0" borderId="0" xfId="3" applyNumberFormat="1" applyFont="1" applyFill="1" applyAlignment="1">
      <alignment horizontal="center"/>
    </xf>
    <xf numFmtId="175" fontId="8" fillId="0" borderId="0" xfId="0" applyNumberFormat="1" applyFont="1" applyFill="1">
      <alignment vertical="center"/>
    </xf>
    <xf numFmtId="175" fontId="8" fillId="0" borderId="0" xfId="0" applyNumberFormat="1" applyFont="1" applyFill="1" applyBorder="1">
      <alignment vertical="center"/>
    </xf>
    <xf numFmtId="175" fontId="4" fillId="0" borderId="0" xfId="0" applyNumberFormat="1" applyFont="1" applyAlignment="1">
      <alignment horizontal="center" vertical="center"/>
    </xf>
    <xf numFmtId="0" fontId="25" fillId="0" borderId="0" xfId="2" applyFont="1" applyFill="1" applyBorder="1" applyAlignment="1">
      <alignment horizontal="left" vertical="center"/>
    </xf>
    <xf numFmtId="0" fontId="0" fillId="0" borderId="0" xfId="0" applyFont="1" applyFill="1">
      <alignment vertical="center"/>
    </xf>
    <xf numFmtId="176" fontId="0" fillId="0" borderId="0" xfId="0" applyNumberFormat="1" applyFont="1">
      <alignment vertical="center"/>
    </xf>
    <xf numFmtId="164" fontId="3" fillId="0" borderId="0" xfId="3" applyNumberFormat="1" applyFont="1" applyFill="1"/>
    <xf numFmtId="0" fontId="0" fillId="0" borderId="0" xfId="0" applyFo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Alignment="1"/>
    <xf numFmtId="179" fontId="8" fillId="0" borderId="0" xfId="0" applyNumberFormat="1" applyFont="1" applyBorder="1">
      <alignment vertical="center"/>
    </xf>
    <xf numFmtId="0" fontId="0" fillId="0" borderId="1" xfId="0" applyFont="1" applyFill="1" applyBorder="1">
      <alignment vertical="center"/>
    </xf>
    <xf numFmtId="179" fontId="0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172" fontId="8" fillId="0" borderId="0" xfId="3" applyNumberFormat="1" applyFont="1" applyFill="1" applyAlignment="1">
      <alignment horizontal="center"/>
    </xf>
    <xf numFmtId="172" fontId="3" fillId="0" borderId="0" xfId="0" applyNumberFormat="1" applyFont="1">
      <alignment vertical="center"/>
    </xf>
    <xf numFmtId="172" fontId="8" fillId="0" borderId="0" xfId="3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 vertical="center" wrapText="1"/>
    </xf>
    <xf numFmtId="164" fontId="8" fillId="0" borderId="0" xfId="3" applyNumberFormat="1" applyFont="1" applyFill="1" applyAlignment="1">
      <alignment horizontal="center"/>
    </xf>
    <xf numFmtId="164" fontId="8" fillId="0" borderId="0" xfId="0" applyNumberFormat="1" applyFont="1" applyBorder="1">
      <alignment vertical="center"/>
    </xf>
    <xf numFmtId="164" fontId="8" fillId="0" borderId="0" xfId="3" applyNumberFormat="1" applyFont="1" applyFill="1" applyBorder="1" applyAlignment="1">
      <alignment horizontal="center"/>
    </xf>
    <xf numFmtId="164" fontId="8" fillId="0" borderId="0" xfId="0" applyNumberFormat="1" applyFont="1" applyAlignment="1"/>
    <xf numFmtId="164" fontId="8" fillId="0" borderId="0" xfId="0" applyNumberFormat="1" applyFont="1" applyAlignment="1">
      <alignment vertical="center"/>
    </xf>
    <xf numFmtId="0" fontId="5" fillId="0" borderId="2" xfId="2" applyFont="1" applyFill="1" applyBorder="1" applyAlignment="1">
      <alignment vertical="center"/>
    </xf>
    <xf numFmtId="0" fontId="3" fillId="0" borderId="2" xfId="2" applyFont="1" applyFill="1" applyBorder="1" applyAlignment="1">
      <alignment vertical="center"/>
    </xf>
    <xf numFmtId="0" fontId="19" fillId="0" borderId="0" xfId="2" applyFont="1" applyFill="1" applyBorder="1" applyAlignment="1">
      <alignment vertical="center"/>
    </xf>
    <xf numFmtId="170" fontId="8" fillId="0" borderId="0" xfId="0" applyNumberFormat="1" applyFont="1" applyAlignment="1">
      <alignment vertical="center"/>
    </xf>
    <xf numFmtId="164" fontId="8" fillId="0" borderId="0" xfId="0" applyNumberFormat="1" applyFont="1" applyFill="1" applyAlignment="1">
      <alignment vertical="center"/>
    </xf>
    <xf numFmtId="164" fontId="8" fillId="0" borderId="0" xfId="3" applyNumberFormat="1" applyFont="1" applyFill="1" applyAlignment="1"/>
    <xf numFmtId="164" fontId="8" fillId="0" borderId="0" xfId="0" applyNumberFormat="1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72" fontId="8" fillId="0" borderId="0" xfId="0" applyNumberFormat="1" applyFont="1" applyAlignment="1">
      <alignment vertical="center"/>
    </xf>
    <xf numFmtId="169" fontId="8" fillId="0" borderId="0" xfId="3" applyNumberFormat="1" applyFont="1" applyFill="1" applyAlignment="1"/>
    <xf numFmtId="164" fontId="8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3" xfId="0" applyFont="1" applyBorder="1">
      <alignment vertical="center"/>
    </xf>
    <xf numFmtId="172" fontId="8" fillId="0" borderId="3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9" fontId="8" fillId="0" borderId="3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6" fontId="8" fillId="0" borderId="3" xfId="0" applyNumberFormat="1" applyFont="1" applyBorder="1" applyAlignment="1">
      <alignment horizontal="center" vertical="center"/>
    </xf>
    <xf numFmtId="0" fontId="0" fillId="0" borderId="3" xfId="0" applyBorder="1">
      <alignment vertical="center"/>
    </xf>
    <xf numFmtId="0" fontId="2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2" xfId="2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17">
    <cellStyle name="Normal" xfId="0" builtinId="0"/>
    <cellStyle name="Normal_16205 ComPb.xls" xfId="1"/>
    <cellStyle name="一般 10" xfId="14"/>
    <cellStyle name="一般 11" xfId="15"/>
    <cellStyle name="一般 12" xfId="16"/>
    <cellStyle name="一般 2" xfId="4"/>
    <cellStyle name="一般 2 2" xfId="8"/>
    <cellStyle name="一般 3" xfId="6"/>
    <cellStyle name="一般 4" xfId="7"/>
    <cellStyle name="一般 5" xfId="9"/>
    <cellStyle name="一般 6" xfId="10"/>
    <cellStyle name="一般 7" xfId="11"/>
    <cellStyle name="一般 8" xfId="12"/>
    <cellStyle name="一般 9" xfId="13"/>
    <cellStyle name="一般_ComPbCorr#3_161-ET203A+ET215A+ET218A" xfId="5"/>
    <cellStyle name="一般_ComPbCorr#3_161-ET223A &amp; ET227A &amp; ET227C" xfId="2"/>
    <cellStyle name="一般_ComPbCorr#3_161-ET224A &amp; ET234A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9"/>
  <sheetViews>
    <sheetView zoomScale="70" zoomScaleNormal="70" workbookViewId="0">
      <pane xSplit="1" topLeftCell="B1" activePane="topRight" state="frozen"/>
      <selection pane="topRight"/>
    </sheetView>
  </sheetViews>
  <sheetFormatPr defaultColWidth="8.875" defaultRowHeight="16.5"/>
  <cols>
    <col min="1" max="1" width="14.25" style="128" customWidth="1"/>
    <col min="2" max="2" width="2.5" style="128" customWidth="1"/>
    <col min="3" max="3" width="7.625" style="128" bestFit="1" customWidth="1"/>
    <col min="4" max="4" width="12.25" style="128" bestFit="1" customWidth="1"/>
    <col min="5" max="5" width="10" style="128" bestFit="1" customWidth="1"/>
    <col min="6" max="6" width="11" style="128" bestFit="1" customWidth="1"/>
    <col min="7" max="7" width="10" style="128" bestFit="1" customWidth="1"/>
    <col min="8" max="8" width="11" style="128" bestFit="1" customWidth="1"/>
    <col min="9" max="9" width="10" style="128" bestFit="1" customWidth="1"/>
    <col min="10" max="10" width="7.625" style="128" bestFit="1" customWidth="1"/>
    <col min="11" max="11" width="9.375" style="128" customWidth="1"/>
    <col min="12" max="12" width="6.75" style="128" customWidth="1"/>
    <col min="13" max="13" width="9.375" style="128" customWidth="1"/>
    <col min="14" max="14" width="6.875" style="128" customWidth="1"/>
    <col min="15" max="15" width="9.375" style="128" customWidth="1"/>
    <col min="16" max="16" width="6.75" style="128" customWidth="1"/>
    <col min="17" max="16384" width="8.875" style="128"/>
  </cols>
  <sheetData>
    <row r="1" spans="1:16" s="125" customFormat="1">
      <c r="A1" s="10" t="s">
        <v>1027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125" customFormat="1" ht="6.75" customHeight="1">
      <c r="A2" s="157"/>
      <c r="B2" s="10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</row>
    <row r="3" spans="1:16" s="62" customFormat="1" ht="36" customHeight="1">
      <c r="A3" s="1" t="s">
        <v>0</v>
      </c>
      <c r="B3" s="1"/>
      <c r="C3" s="1" t="s">
        <v>1</v>
      </c>
      <c r="D3" s="2" t="s">
        <v>990</v>
      </c>
      <c r="E3" s="1" t="s">
        <v>991</v>
      </c>
      <c r="F3" s="2" t="s">
        <v>2</v>
      </c>
      <c r="G3" s="1" t="s">
        <v>992</v>
      </c>
      <c r="H3" s="2" t="s">
        <v>3</v>
      </c>
      <c r="I3" s="1" t="s">
        <v>992</v>
      </c>
      <c r="J3" s="138" t="s">
        <v>8</v>
      </c>
      <c r="K3" s="167" t="s">
        <v>4</v>
      </c>
      <c r="L3" s="168"/>
      <c r="M3" s="167" t="s">
        <v>5</v>
      </c>
      <c r="N3" s="168"/>
      <c r="O3" s="167" t="s">
        <v>976</v>
      </c>
      <c r="P3" s="168"/>
    </row>
    <row r="4" spans="1:16" s="12" customFormat="1" ht="25.5" customHeight="1">
      <c r="A4" s="169" t="s">
        <v>259</v>
      </c>
      <c r="B4" s="170"/>
      <c r="C4" s="170"/>
      <c r="D4" s="170"/>
      <c r="E4" s="15"/>
      <c r="F4" s="15"/>
      <c r="G4" s="15"/>
      <c r="H4" s="15"/>
      <c r="I4" s="15"/>
      <c r="J4" s="14"/>
      <c r="K4" s="4"/>
      <c r="L4" s="4"/>
      <c r="M4" s="4"/>
      <c r="N4" s="4"/>
      <c r="O4" s="4"/>
      <c r="P4" s="4"/>
    </row>
    <row r="5" spans="1:16" s="12" customFormat="1" ht="15" customHeight="1">
      <c r="A5" s="6" t="s">
        <v>260</v>
      </c>
      <c r="B5" s="127"/>
      <c r="C5" s="3" t="s">
        <v>1001</v>
      </c>
      <c r="D5" s="15"/>
      <c r="E5" s="15"/>
      <c r="F5" s="15"/>
      <c r="G5" s="15"/>
      <c r="H5" s="15"/>
      <c r="I5" s="15"/>
      <c r="J5" s="14"/>
      <c r="K5" s="4"/>
      <c r="L5" s="4"/>
      <c r="M5" s="4"/>
      <c r="N5" s="4"/>
      <c r="O5" s="4"/>
      <c r="P5" s="4"/>
    </row>
    <row r="6" spans="1:16" s="22" customFormat="1" ht="15" customHeight="1">
      <c r="A6" s="9" t="s">
        <v>223</v>
      </c>
      <c r="B6" s="9"/>
      <c r="C6" s="20">
        <v>0.55555555599999995</v>
      </c>
      <c r="D6" s="21">
        <v>4.6600000000000003E-2</v>
      </c>
      <c r="E6" s="21">
        <v>5.1999999999999995E-4</v>
      </c>
      <c r="F6" s="21">
        <v>1.187E-2</v>
      </c>
      <c r="G6" s="21">
        <v>2.5999999999999998E-4</v>
      </c>
      <c r="H6" s="21">
        <v>7.6230000000000006E-2</v>
      </c>
      <c r="I6" s="21">
        <v>1.9400000000000001E-3</v>
      </c>
      <c r="J6" s="14">
        <f t="shared" ref="J6:J25" si="0">(G6/F6)/(I6/H6)</f>
        <v>0.86069012237382636</v>
      </c>
      <c r="K6" s="13">
        <v>76</v>
      </c>
      <c r="L6" s="13">
        <v>2</v>
      </c>
      <c r="M6" s="4">
        <v>29</v>
      </c>
      <c r="N6" s="4">
        <v>26</v>
      </c>
      <c r="O6" s="4">
        <v>75</v>
      </c>
      <c r="P6" s="4">
        <v>2</v>
      </c>
    </row>
    <row r="7" spans="1:16" s="22" customFormat="1" ht="15" customHeight="1">
      <c r="A7" s="9" t="s">
        <v>224</v>
      </c>
      <c r="B7" s="9"/>
      <c r="C7" s="20">
        <v>0.40322580600000002</v>
      </c>
      <c r="D7" s="21">
        <v>4.9360000000000001E-2</v>
      </c>
      <c r="E7" s="21">
        <v>5.4000000000000001E-4</v>
      </c>
      <c r="F7" s="21">
        <v>1.1339999999999999E-2</v>
      </c>
      <c r="G7" s="21">
        <v>2.5000000000000001E-4</v>
      </c>
      <c r="H7" s="21">
        <v>7.7149999999999996E-2</v>
      </c>
      <c r="I7" s="21">
        <v>1.9499999999999999E-3</v>
      </c>
      <c r="J7" s="14">
        <f t="shared" si="0"/>
        <v>0.87222448333559455</v>
      </c>
      <c r="K7" s="13">
        <v>73</v>
      </c>
      <c r="L7" s="13">
        <v>2</v>
      </c>
      <c r="M7" s="4">
        <v>165</v>
      </c>
      <c r="N7" s="4">
        <v>27</v>
      </c>
      <c r="O7" s="4">
        <v>75</v>
      </c>
      <c r="P7" s="4">
        <v>2</v>
      </c>
    </row>
    <row r="8" spans="1:16" s="22" customFormat="1" ht="15" customHeight="1">
      <c r="A8" s="9" t="s">
        <v>225</v>
      </c>
      <c r="B8" s="9"/>
      <c r="C8" s="20">
        <v>0.49019607799999998</v>
      </c>
      <c r="D8" s="21">
        <v>4.7260000000000003E-2</v>
      </c>
      <c r="E8" s="21">
        <v>1.58E-3</v>
      </c>
      <c r="F8" s="21">
        <v>1.158E-2</v>
      </c>
      <c r="G8" s="21">
        <v>2.7999999999999998E-4</v>
      </c>
      <c r="H8" s="21">
        <v>7.5499999999999998E-2</v>
      </c>
      <c r="I8" s="21">
        <v>3.8899999999999998E-3</v>
      </c>
      <c r="J8" s="14">
        <f t="shared" si="0"/>
        <v>0.46929596725139966</v>
      </c>
      <c r="K8" s="13">
        <v>74</v>
      </c>
      <c r="L8" s="13">
        <v>2</v>
      </c>
      <c r="M8" s="4">
        <v>63</v>
      </c>
      <c r="N8" s="4">
        <v>73</v>
      </c>
      <c r="O8" s="4">
        <v>74</v>
      </c>
      <c r="P8" s="4">
        <v>4</v>
      </c>
    </row>
    <row r="9" spans="1:16" s="22" customFormat="1" ht="15" customHeight="1">
      <c r="A9" s="9" t="s">
        <v>226</v>
      </c>
      <c r="B9" s="9"/>
      <c r="C9" s="20">
        <v>0.5</v>
      </c>
      <c r="D9" s="21">
        <v>5.6480000000000002E-2</v>
      </c>
      <c r="E9" s="21">
        <v>1.0399999999999999E-3</v>
      </c>
      <c r="F9" s="21">
        <v>1.123E-2</v>
      </c>
      <c r="G9" s="21">
        <v>2.9E-4</v>
      </c>
      <c r="H9" s="21">
        <v>8.7389999999999995E-2</v>
      </c>
      <c r="I9" s="21">
        <v>3.31E-3</v>
      </c>
      <c r="J9" s="14">
        <f t="shared" si="0"/>
        <v>0.68179213533021432</v>
      </c>
      <c r="K9" s="13">
        <v>72</v>
      </c>
      <c r="L9" s="13">
        <v>2</v>
      </c>
      <c r="M9" s="4">
        <v>471</v>
      </c>
      <c r="N9" s="4">
        <v>42</v>
      </c>
      <c r="O9" s="4">
        <v>85</v>
      </c>
      <c r="P9" s="4">
        <v>3</v>
      </c>
    </row>
    <row r="10" spans="1:16" s="22" customFormat="1" ht="15" customHeight="1">
      <c r="A10" s="9" t="s">
        <v>227</v>
      </c>
      <c r="B10" s="9"/>
      <c r="C10" s="20">
        <v>0.37037037</v>
      </c>
      <c r="D10" s="21">
        <v>4.9790000000000001E-2</v>
      </c>
      <c r="E10" s="21">
        <v>5.4000000000000001E-4</v>
      </c>
      <c r="F10" s="21">
        <v>1.158E-2</v>
      </c>
      <c r="G10" s="21">
        <v>2.5000000000000001E-4</v>
      </c>
      <c r="H10" s="21">
        <v>7.9509999999999997E-2</v>
      </c>
      <c r="I10" s="21">
        <v>1.9599999999999999E-3</v>
      </c>
      <c r="J10" s="14">
        <f t="shared" si="0"/>
        <v>0.87578425152444406</v>
      </c>
      <c r="K10" s="13">
        <v>74</v>
      </c>
      <c r="L10" s="13">
        <v>2</v>
      </c>
      <c r="M10" s="4">
        <v>185</v>
      </c>
      <c r="N10" s="4">
        <v>24</v>
      </c>
      <c r="O10" s="4">
        <v>78</v>
      </c>
      <c r="P10" s="4">
        <v>2</v>
      </c>
    </row>
    <row r="11" spans="1:16" s="22" customFormat="1" ht="15" customHeight="1">
      <c r="A11" s="9" t="s">
        <v>228</v>
      </c>
      <c r="B11" s="9"/>
      <c r="C11" s="20">
        <v>0.33112582800000001</v>
      </c>
      <c r="D11" s="21">
        <v>4.7780000000000003E-2</v>
      </c>
      <c r="E11" s="21">
        <v>5.1000000000000004E-4</v>
      </c>
      <c r="F11" s="21">
        <v>1.128E-2</v>
      </c>
      <c r="G11" s="21">
        <v>2.5000000000000001E-4</v>
      </c>
      <c r="H11" s="21">
        <v>7.4289999999999995E-2</v>
      </c>
      <c r="I11" s="21">
        <v>1.82E-3</v>
      </c>
      <c r="J11" s="14">
        <f t="shared" si="0"/>
        <v>0.90466935546722771</v>
      </c>
      <c r="K11" s="13">
        <v>72</v>
      </c>
      <c r="L11" s="13">
        <v>2</v>
      </c>
      <c r="M11" s="4">
        <v>88</v>
      </c>
      <c r="N11" s="4">
        <v>28</v>
      </c>
      <c r="O11" s="4">
        <v>73</v>
      </c>
      <c r="P11" s="4">
        <v>2</v>
      </c>
    </row>
    <row r="12" spans="1:16" s="22" customFormat="1" ht="15" customHeight="1">
      <c r="A12" s="9" t="s">
        <v>276</v>
      </c>
      <c r="B12" s="9"/>
      <c r="C12" s="20">
        <v>0.362318841</v>
      </c>
      <c r="D12" s="21">
        <v>4.7370000000000002E-2</v>
      </c>
      <c r="E12" s="21">
        <v>5.1000000000000004E-4</v>
      </c>
      <c r="F12" s="21">
        <v>1.112E-2</v>
      </c>
      <c r="G12" s="21">
        <v>2.4000000000000001E-4</v>
      </c>
      <c r="H12" s="21">
        <v>7.2650000000000006E-2</v>
      </c>
      <c r="I12" s="21">
        <v>1.7899999999999999E-3</v>
      </c>
      <c r="J12" s="14">
        <f t="shared" si="0"/>
        <v>0.8759696153691573</v>
      </c>
      <c r="K12" s="13">
        <v>71</v>
      </c>
      <c r="L12" s="13">
        <v>2</v>
      </c>
      <c r="M12" s="4">
        <v>68</v>
      </c>
      <c r="N12" s="4">
        <v>27</v>
      </c>
      <c r="O12" s="4">
        <v>71</v>
      </c>
      <c r="P12" s="4">
        <v>2</v>
      </c>
    </row>
    <row r="13" spans="1:16" s="22" customFormat="1" ht="15" customHeight="1">
      <c r="A13" s="9" t="s">
        <v>275</v>
      </c>
      <c r="B13" s="9"/>
      <c r="C13" s="20">
        <v>0.25316455700000001</v>
      </c>
      <c r="D13" s="21">
        <v>5.0160000000000003E-2</v>
      </c>
      <c r="E13" s="21">
        <v>6.8999999999999997E-4</v>
      </c>
      <c r="F13" s="21">
        <v>1.1089999999999999E-2</v>
      </c>
      <c r="G13" s="21">
        <v>2.5999999999999998E-4</v>
      </c>
      <c r="H13" s="21">
        <v>7.6689999999999994E-2</v>
      </c>
      <c r="I13" s="21">
        <v>2.33E-3</v>
      </c>
      <c r="J13" s="14">
        <f t="shared" si="0"/>
        <v>0.77165756568381205</v>
      </c>
      <c r="K13" s="13">
        <v>71</v>
      </c>
      <c r="L13" s="13">
        <v>2</v>
      </c>
      <c r="M13" s="4">
        <v>202</v>
      </c>
      <c r="N13" s="4">
        <v>33</v>
      </c>
      <c r="O13" s="4">
        <v>75</v>
      </c>
      <c r="P13" s="4">
        <v>2</v>
      </c>
    </row>
    <row r="14" spans="1:16" s="22" customFormat="1" ht="15" customHeight="1">
      <c r="A14" s="9" t="s">
        <v>229</v>
      </c>
      <c r="B14" s="9"/>
      <c r="C14" s="20">
        <v>0.37878787899999999</v>
      </c>
      <c r="D14" s="21">
        <v>5.0590000000000003E-2</v>
      </c>
      <c r="E14" s="21">
        <v>9.5E-4</v>
      </c>
      <c r="F14" s="21">
        <v>1.1259999999999999E-2</v>
      </c>
      <c r="G14" s="21">
        <v>2.7999999999999998E-4</v>
      </c>
      <c r="H14" s="21">
        <v>7.8530000000000003E-2</v>
      </c>
      <c r="I14" s="21">
        <v>2.97E-3</v>
      </c>
      <c r="J14" s="14">
        <f t="shared" si="0"/>
        <v>0.6575045900090305</v>
      </c>
      <c r="K14" s="13">
        <v>72</v>
      </c>
      <c r="L14" s="13">
        <v>2</v>
      </c>
      <c r="M14" s="4">
        <v>222</v>
      </c>
      <c r="N14" s="4">
        <v>46</v>
      </c>
      <c r="O14" s="4">
        <v>77</v>
      </c>
      <c r="P14" s="4">
        <v>3</v>
      </c>
    </row>
    <row r="15" spans="1:16" s="22" customFormat="1" ht="15" customHeight="1">
      <c r="A15" s="9" t="s">
        <v>230</v>
      </c>
      <c r="B15" s="9"/>
      <c r="C15" s="20">
        <v>0.75187969899999996</v>
      </c>
      <c r="D15" s="21">
        <v>4.8779999999999997E-2</v>
      </c>
      <c r="E15" s="21">
        <v>5.9000000000000003E-4</v>
      </c>
      <c r="F15" s="21">
        <v>1.14E-2</v>
      </c>
      <c r="G15" s="21">
        <v>2.5000000000000001E-4</v>
      </c>
      <c r="H15" s="21">
        <v>7.6649999999999996E-2</v>
      </c>
      <c r="I15" s="21">
        <v>2.0799999999999998E-3</v>
      </c>
      <c r="J15" s="14">
        <f t="shared" si="0"/>
        <v>0.80813512145748989</v>
      </c>
      <c r="K15" s="13">
        <v>73</v>
      </c>
      <c r="L15" s="13">
        <v>2</v>
      </c>
      <c r="M15" s="4">
        <v>137</v>
      </c>
      <c r="N15" s="4">
        <v>27</v>
      </c>
      <c r="O15" s="4">
        <v>75</v>
      </c>
      <c r="P15" s="4">
        <v>2</v>
      </c>
    </row>
    <row r="16" spans="1:16" s="22" customFormat="1" ht="15" customHeight="1">
      <c r="A16" s="9" t="s">
        <v>231</v>
      </c>
      <c r="B16" s="9"/>
      <c r="C16" s="20">
        <v>0.43859649099999998</v>
      </c>
      <c r="D16" s="21">
        <v>4.7169999999999997E-2</v>
      </c>
      <c r="E16" s="21">
        <v>4.8000000000000001E-4</v>
      </c>
      <c r="F16" s="21">
        <v>1.1039999999999999E-2</v>
      </c>
      <c r="G16" s="21">
        <v>2.4000000000000001E-4</v>
      </c>
      <c r="H16" s="21">
        <v>7.1800000000000003E-2</v>
      </c>
      <c r="I16" s="21">
        <v>1.66E-3</v>
      </c>
      <c r="J16" s="14">
        <f t="shared" si="0"/>
        <v>0.9402828706128864</v>
      </c>
      <c r="K16" s="13">
        <v>71</v>
      </c>
      <c r="L16" s="13">
        <v>2</v>
      </c>
      <c r="M16" s="4">
        <v>58</v>
      </c>
      <c r="N16" s="4">
        <v>24</v>
      </c>
      <c r="O16" s="4">
        <v>70</v>
      </c>
      <c r="P16" s="4">
        <v>2</v>
      </c>
    </row>
    <row r="17" spans="1:16" s="22" customFormat="1" ht="15" customHeight="1">
      <c r="A17" s="9" t="s">
        <v>232</v>
      </c>
      <c r="B17" s="9"/>
      <c r="C17" s="20">
        <v>0.46511627900000002</v>
      </c>
      <c r="D17" s="21">
        <v>4.8149999999999998E-2</v>
      </c>
      <c r="E17" s="21">
        <v>5.1000000000000004E-4</v>
      </c>
      <c r="F17" s="21">
        <v>1.1129999999999999E-2</v>
      </c>
      <c r="G17" s="21">
        <v>2.5000000000000001E-4</v>
      </c>
      <c r="H17" s="21">
        <v>7.3859999999999995E-2</v>
      </c>
      <c r="I17" s="21">
        <v>1.7799999999999999E-3</v>
      </c>
      <c r="J17" s="14">
        <f t="shared" si="0"/>
        <v>0.93203912898634134</v>
      </c>
      <c r="K17" s="13">
        <v>71</v>
      </c>
      <c r="L17" s="13">
        <v>2</v>
      </c>
      <c r="M17" s="4">
        <v>107</v>
      </c>
      <c r="N17" s="4">
        <v>25</v>
      </c>
      <c r="O17" s="4">
        <v>72</v>
      </c>
      <c r="P17" s="4">
        <v>2</v>
      </c>
    </row>
    <row r="18" spans="1:16" s="22" customFormat="1" ht="15" customHeight="1">
      <c r="A18" s="9" t="s">
        <v>233</v>
      </c>
      <c r="B18" s="9"/>
      <c r="C18" s="20">
        <v>0.174216028</v>
      </c>
      <c r="D18" s="21">
        <v>4.7919999999999997E-2</v>
      </c>
      <c r="E18" s="21">
        <v>4.8000000000000001E-4</v>
      </c>
      <c r="F18" s="21">
        <v>1.098E-2</v>
      </c>
      <c r="G18" s="21">
        <v>2.4000000000000001E-4</v>
      </c>
      <c r="H18" s="21">
        <v>7.2520000000000001E-2</v>
      </c>
      <c r="I18" s="21">
        <v>1.66E-3</v>
      </c>
      <c r="J18" s="14">
        <f t="shared" si="0"/>
        <v>0.95490157350714333</v>
      </c>
      <c r="K18" s="13">
        <v>70</v>
      </c>
      <c r="L18" s="13">
        <v>2</v>
      </c>
      <c r="M18" s="4">
        <v>95</v>
      </c>
      <c r="N18" s="4">
        <v>24</v>
      </c>
      <c r="O18" s="4">
        <v>71</v>
      </c>
      <c r="P18" s="4">
        <v>2</v>
      </c>
    </row>
    <row r="19" spans="1:16" s="22" customFormat="1" ht="15" customHeight="1">
      <c r="A19" s="9" t="s">
        <v>234</v>
      </c>
      <c r="B19" s="9"/>
      <c r="C19" s="20">
        <v>0.95238095199999995</v>
      </c>
      <c r="D19" s="21">
        <v>5.6860000000000001E-2</v>
      </c>
      <c r="E19" s="21">
        <v>1.1900000000000001E-3</v>
      </c>
      <c r="F19" s="21">
        <v>1.0999999999999999E-2</v>
      </c>
      <c r="G19" s="21">
        <v>2.7999999999999998E-4</v>
      </c>
      <c r="H19" s="21">
        <v>8.6230000000000001E-2</v>
      </c>
      <c r="I19" s="21">
        <v>3.5100000000000001E-3</v>
      </c>
      <c r="J19" s="14">
        <f t="shared" si="0"/>
        <v>0.62534058534058534</v>
      </c>
      <c r="K19" s="13">
        <v>71</v>
      </c>
      <c r="L19" s="13">
        <v>2</v>
      </c>
      <c r="M19" s="4">
        <v>486</v>
      </c>
      <c r="N19" s="4">
        <v>46</v>
      </c>
      <c r="O19" s="4">
        <v>84</v>
      </c>
      <c r="P19" s="4">
        <v>3</v>
      </c>
    </row>
    <row r="20" spans="1:16" s="22" customFormat="1" ht="15" customHeight="1">
      <c r="A20" s="9" t="s">
        <v>235</v>
      </c>
      <c r="B20" s="9"/>
      <c r="C20" s="20">
        <v>0.24813895799999999</v>
      </c>
      <c r="D20" s="21">
        <v>4.9860000000000002E-2</v>
      </c>
      <c r="E20" s="21">
        <v>5.1999999999999995E-4</v>
      </c>
      <c r="F20" s="21">
        <v>1.1209999999999999E-2</v>
      </c>
      <c r="G20" s="21">
        <v>2.4000000000000001E-4</v>
      </c>
      <c r="H20" s="21">
        <v>7.7039999999999997E-2</v>
      </c>
      <c r="I20" s="21">
        <v>1.8500000000000001E-3</v>
      </c>
      <c r="J20" s="14">
        <f t="shared" si="0"/>
        <v>0.8915591773754129</v>
      </c>
      <c r="K20" s="13">
        <v>72</v>
      </c>
      <c r="L20" s="13">
        <v>2</v>
      </c>
      <c r="M20" s="4">
        <v>188</v>
      </c>
      <c r="N20" s="4">
        <v>23</v>
      </c>
      <c r="O20" s="4">
        <v>75</v>
      </c>
      <c r="P20" s="4">
        <v>2</v>
      </c>
    </row>
    <row r="21" spans="1:16" s="22" customFormat="1" ht="15" customHeight="1">
      <c r="A21" s="9" t="s">
        <v>236</v>
      </c>
      <c r="B21" s="9"/>
      <c r="C21" s="20">
        <v>0.3125</v>
      </c>
      <c r="D21" s="21">
        <v>4.9549999999999997E-2</v>
      </c>
      <c r="E21" s="21">
        <v>5.1000000000000004E-4</v>
      </c>
      <c r="F21" s="21">
        <v>1.116E-2</v>
      </c>
      <c r="G21" s="21">
        <v>2.4000000000000001E-4</v>
      </c>
      <c r="H21" s="21">
        <v>7.6200000000000004E-2</v>
      </c>
      <c r="I21" s="21">
        <v>1.7899999999999999E-3</v>
      </c>
      <c r="J21" s="14">
        <f t="shared" si="0"/>
        <v>0.9154802667147236</v>
      </c>
      <c r="K21" s="13">
        <v>72</v>
      </c>
      <c r="L21" s="13">
        <v>2</v>
      </c>
      <c r="M21" s="4">
        <v>174</v>
      </c>
      <c r="N21" s="4">
        <v>23</v>
      </c>
      <c r="O21" s="4">
        <v>75</v>
      </c>
      <c r="P21" s="4">
        <v>2</v>
      </c>
    </row>
    <row r="22" spans="1:16" s="22" customFormat="1" ht="15" customHeight="1">
      <c r="A22" s="9" t="s">
        <v>237</v>
      </c>
      <c r="B22" s="9"/>
      <c r="C22" s="20">
        <v>0.93457943899999996</v>
      </c>
      <c r="D22" s="21">
        <v>4.9500000000000002E-2</v>
      </c>
      <c r="E22" s="21">
        <v>9.3000000000000005E-4</v>
      </c>
      <c r="F22" s="21">
        <v>1.1679999999999999E-2</v>
      </c>
      <c r="G22" s="21">
        <v>2.9E-4</v>
      </c>
      <c r="H22" s="21">
        <v>7.9689999999999997E-2</v>
      </c>
      <c r="I22" s="21">
        <v>3.0100000000000001E-3</v>
      </c>
      <c r="J22" s="14">
        <f t="shared" si="0"/>
        <v>0.65734367177900155</v>
      </c>
      <c r="K22" s="13">
        <v>75</v>
      </c>
      <c r="L22" s="13">
        <v>2</v>
      </c>
      <c r="M22" s="4">
        <v>172</v>
      </c>
      <c r="N22" s="4">
        <v>44</v>
      </c>
      <c r="O22" s="4">
        <v>78</v>
      </c>
      <c r="P22" s="4">
        <v>3</v>
      </c>
    </row>
    <row r="23" spans="1:16" s="22" customFormat="1" ht="15" customHeight="1">
      <c r="A23" s="9" t="s">
        <v>238</v>
      </c>
      <c r="B23" s="9"/>
      <c r="C23" s="20">
        <v>0.87719298199999995</v>
      </c>
      <c r="D23" s="21">
        <v>4.8329999999999998E-2</v>
      </c>
      <c r="E23" s="21">
        <v>6.3000000000000003E-4</v>
      </c>
      <c r="F23" s="21">
        <v>1.1469999999999999E-2</v>
      </c>
      <c r="G23" s="21">
        <v>2.5999999999999998E-4</v>
      </c>
      <c r="H23" s="21">
        <v>7.6410000000000006E-2</v>
      </c>
      <c r="I23" s="21">
        <v>2.2100000000000002E-3</v>
      </c>
      <c r="J23" s="14">
        <f t="shared" si="0"/>
        <v>0.78373249910251808</v>
      </c>
      <c r="K23" s="13">
        <v>74</v>
      </c>
      <c r="L23" s="13">
        <v>2</v>
      </c>
      <c r="M23" s="4">
        <v>115</v>
      </c>
      <c r="N23" s="4">
        <v>31</v>
      </c>
      <c r="O23" s="4">
        <v>75</v>
      </c>
      <c r="P23" s="4">
        <v>2</v>
      </c>
    </row>
    <row r="24" spans="1:16" s="22" customFormat="1" ht="15" customHeight="1">
      <c r="A24" s="9" t="s">
        <v>239</v>
      </c>
      <c r="B24" s="9"/>
      <c r="C24" s="20">
        <v>1.123595506</v>
      </c>
      <c r="D24" s="21">
        <v>4.7410000000000001E-2</v>
      </c>
      <c r="E24" s="21">
        <v>3.65E-3</v>
      </c>
      <c r="F24" s="21">
        <v>1.1129999999999999E-2</v>
      </c>
      <c r="G24" s="21">
        <v>2.9E-4</v>
      </c>
      <c r="H24" s="21">
        <v>7.2770000000000001E-2</v>
      </c>
      <c r="I24" s="21">
        <v>7.0400000000000003E-3</v>
      </c>
      <c r="J24" s="14">
        <f t="shared" si="0"/>
        <v>0.26932864698194892</v>
      </c>
      <c r="K24" s="13">
        <v>71</v>
      </c>
      <c r="L24" s="13">
        <v>2</v>
      </c>
      <c r="M24" s="4">
        <v>70</v>
      </c>
      <c r="N24" s="4">
        <v>161</v>
      </c>
      <c r="O24" s="4">
        <v>71</v>
      </c>
      <c r="P24" s="4">
        <v>7</v>
      </c>
    </row>
    <row r="25" spans="1:16" s="22" customFormat="1" ht="15" customHeight="1">
      <c r="A25" s="9" t="s">
        <v>278</v>
      </c>
      <c r="B25" s="9"/>
      <c r="C25" s="20">
        <v>0.42372881400000001</v>
      </c>
      <c r="D25" s="21">
        <v>4.7840000000000001E-2</v>
      </c>
      <c r="E25" s="21">
        <v>5.1000000000000004E-4</v>
      </c>
      <c r="F25" s="21">
        <v>1.129E-2</v>
      </c>
      <c r="G25" s="21">
        <v>2.5000000000000001E-4</v>
      </c>
      <c r="H25" s="21">
        <v>7.4450000000000002E-2</v>
      </c>
      <c r="I25" s="21">
        <v>1.83E-3</v>
      </c>
      <c r="J25" s="14">
        <f t="shared" si="0"/>
        <v>0.90086492713218824</v>
      </c>
      <c r="K25" s="13">
        <v>72</v>
      </c>
      <c r="L25" s="13">
        <v>2</v>
      </c>
      <c r="M25" s="4">
        <v>91</v>
      </c>
      <c r="N25" s="4">
        <v>25</v>
      </c>
      <c r="O25" s="4">
        <v>73</v>
      </c>
      <c r="P25" s="4">
        <v>2</v>
      </c>
    </row>
    <row r="26" spans="1:16" s="22" customFormat="1" ht="6" customHeight="1">
      <c r="A26" s="9"/>
      <c r="B26" s="9"/>
      <c r="C26" s="20"/>
      <c r="D26" s="21"/>
      <c r="E26" s="21"/>
      <c r="F26" s="21"/>
      <c r="G26" s="21"/>
      <c r="H26" s="21"/>
      <c r="I26" s="21"/>
      <c r="J26" s="20"/>
      <c r="K26" s="13"/>
      <c r="L26" s="13"/>
      <c r="M26" s="4"/>
      <c r="N26" s="4"/>
      <c r="O26" s="4"/>
      <c r="P26" s="4"/>
    </row>
    <row r="27" spans="1:16" s="22" customFormat="1" ht="15" customHeight="1">
      <c r="A27" s="6" t="s">
        <v>261</v>
      </c>
      <c r="B27" s="127"/>
      <c r="C27" s="3" t="s">
        <v>1002</v>
      </c>
      <c r="D27" s="15"/>
      <c r="E27" s="15"/>
      <c r="F27" s="15"/>
      <c r="G27" s="15"/>
      <c r="H27" s="15"/>
      <c r="I27" s="15"/>
      <c r="J27" s="14"/>
      <c r="K27" s="4"/>
      <c r="L27" s="4"/>
      <c r="M27" s="4"/>
      <c r="N27" s="4"/>
      <c r="O27" s="4"/>
      <c r="P27" s="4"/>
    </row>
    <row r="28" spans="1:16" s="12" customFormat="1" ht="15" customHeight="1">
      <c r="A28" s="9" t="s">
        <v>279</v>
      </c>
      <c r="B28" s="9"/>
      <c r="C28" s="20">
        <v>0.68965517200000004</v>
      </c>
      <c r="D28" s="21">
        <v>5.1060000000000001E-2</v>
      </c>
      <c r="E28" s="21">
        <v>5.5999999999999995E-4</v>
      </c>
      <c r="F28" s="21">
        <v>3.4119999999999998E-2</v>
      </c>
      <c r="G28" s="21">
        <v>7.2000000000000005E-4</v>
      </c>
      <c r="H28" s="21">
        <v>0.24016000000000001</v>
      </c>
      <c r="I28" s="21">
        <v>5.9699999999999996E-3</v>
      </c>
      <c r="J28" s="14">
        <f t="shared" ref="J28:J49" si="1">(G28/F28)/(I28/H28)</f>
        <v>0.84888687281660369</v>
      </c>
      <c r="K28" s="113">
        <v>216</v>
      </c>
      <c r="L28" s="113">
        <v>4</v>
      </c>
      <c r="M28" s="108">
        <v>244</v>
      </c>
      <c r="N28" s="108">
        <v>27</v>
      </c>
      <c r="O28" s="108">
        <v>219</v>
      </c>
      <c r="P28" s="108">
        <v>5</v>
      </c>
    </row>
    <row r="29" spans="1:16" s="22" customFormat="1" ht="15" customHeight="1">
      <c r="A29" s="9" t="s">
        <v>240</v>
      </c>
      <c r="B29" s="9"/>
      <c r="C29" s="20">
        <v>0.29850746299999997</v>
      </c>
      <c r="D29" s="21">
        <v>5.2179999999999997E-2</v>
      </c>
      <c r="E29" s="21">
        <v>6.2E-4</v>
      </c>
      <c r="F29" s="21">
        <v>3.372E-2</v>
      </c>
      <c r="G29" s="21">
        <v>7.6000000000000004E-4</v>
      </c>
      <c r="H29" s="21">
        <v>0.24254000000000001</v>
      </c>
      <c r="I29" s="21">
        <v>6.5700000000000003E-3</v>
      </c>
      <c r="J29" s="14">
        <f t="shared" si="1"/>
        <v>0.83203966409738361</v>
      </c>
      <c r="K29" s="113">
        <v>214</v>
      </c>
      <c r="L29" s="113">
        <v>5</v>
      </c>
      <c r="M29" s="108">
        <v>293</v>
      </c>
      <c r="N29" s="108">
        <v>27</v>
      </c>
      <c r="O29" s="108">
        <v>220</v>
      </c>
      <c r="P29" s="108">
        <v>5</v>
      </c>
    </row>
    <row r="30" spans="1:16" s="22" customFormat="1" ht="15" customHeight="1">
      <c r="A30" s="9" t="s">
        <v>241</v>
      </c>
      <c r="B30" s="9"/>
      <c r="C30" s="20">
        <v>0.76923076899999998</v>
      </c>
      <c r="D30" s="21">
        <v>5.04E-2</v>
      </c>
      <c r="E30" s="21">
        <v>5.1000000000000004E-4</v>
      </c>
      <c r="F30" s="21">
        <v>3.4130000000000001E-2</v>
      </c>
      <c r="G30" s="21">
        <v>7.3999999999999999E-4</v>
      </c>
      <c r="H30" s="21">
        <v>0.23713999999999999</v>
      </c>
      <c r="I30" s="21">
        <v>5.5199999999999997E-3</v>
      </c>
      <c r="J30" s="14">
        <f t="shared" si="1"/>
        <v>0.9314534792375273</v>
      </c>
      <c r="K30" s="113">
        <v>216</v>
      </c>
      <c r="L30" s="113">
        <v>5</v>
      </c>
      <c r="M30" s="108">
        <v>213</v>
      </c>
      <c r="N30" s="108">
        <v>24</v>
      </c>
      <c r="O30" s="108">
        <v>216</v>
      </c>
      <c r="P30" s="108">
        <v>5</v>
      </c>
    </row>
    <row r="31" spans="1:16" s="22" customFormat="1" ht="15" customHeight="1">
      <c r="A31" s="9" t="s">
        <v>242</v>
      </c>
      <c r="B31" s="9"/>
      <c r="C31" s="20">
        <v>4.1858517999999997E-2</v>
      </c>
      <c r="D31" s="21">
        <v>5.0709999999999998E-2</v>
      </c>
      <c r="E31" s="21">
        <v>5.1999999999999995E-4</v>
      </c>
      <c r="F31" s="21">
        <v>3.211E-2</v>
      </c>
      <c r="G31" s="21">
        <v>6.9999999999999999E-4</v>
      </c>
      <c r="H31" s="21">
        <v>0.22447</v>
      </c>
      <c r="I31" s="21">
        <v>5.3200000000000001E-3</v>
      </c>
      <c r="J31" s="14">
        <f t="shared" si="1"/>
        <v>0.91982330475831442</v>
      </c>
      <c r="K31" s="113">
        <v>204</v>
      </c>
      <c r="L31" s="113">
        <v>4</v>
      </c>
      <c r="M31" s="108">
        <v>228</v>
      </c>
      <c r="N31" s="108">
        <v>23</v>
      </c>
      <c r="O31" s="108">
        <v>206</v>
      </c>
      <c r="P31" s="108">
        <v>4</v>
      </c>
    </row>
    <row r="32" spans="1:16" s="22" customFormat="1" ht="15" customHeight="1">
      <c r="A32" s="9" t="s">
        <v>283</v>
      </c>
      <c r="B32" s="9"/>
      <c r="C32" s="20">
        <v>1.5676438000000001E-2</v>
      </c>
      <c r="D32" s="21">
        <v>5.1159999999999997E-2</v>
      </c>
      <c r="E32" s="21">
        <v>5.2999999999999998E-4</v>
      </c>
      <c r="F32" s="21">
        <v>3.2840000000000001E-2</v>
      </c>
      <c r="G32" s="21">
        <v>7.2999999999999996E-4</v>
      </c>
      <c r="H32" s="21">
        <v>0.23164000000000001</v>
      </c>
      <c r="I32" s="21">
        <v>5.4999999999999997E-3</v>
      </c>
      <c r="J32" s="14">
        <f t="shared" si="1"/>
        <v>0.9362041855829919</v>
      </c>
      <c r="K32" s="113">
        <v>208</v>
      </c>
      <c r="L32" s="113">
        <v>5</v>
      </c>
      <c r="M32" s="108">
        <v>248</v>
      </c>
      <c r="N32" s="108">
        <v>23</v>
      </c>
      <c r="O32" s="108">
        <v>212</v>
      </c>
      <c r="P32" s="108">
        <v>5</v>
      </c>
    </row>
    <row r="33" spans="1:16" s="22" customFormat="1" ht="15" customHeight="1">
      <c r="A33" s="9"/>
      <c r="B33" s="9" t="s">
        <v>9</v>
      </c>
      <c r="C33" s="20">
        <v>0.294985251</v>
      </c>
      <c r="D33" s="21">
        <v>5.0450000000000002E-2</v>
      </c>
      <c r="E33" s="21">
        <v>5.0000000000000001E-4</v>
      </c>
      <c r="F33" s="21">
        <v>3.406E-2</v>
      </c>
      <c r="G33" s="21">
        <v>7.2000000000000005E-4</v>
      </c>
      <c r="H33" s="21">
        <v>0.2369</v>
      </c>
      <c r="I33" s="21">
        <v>5.3299999999999997E-3</v>
      </c>
      <c r="J33" s="14">
        <f t="shared" si="1"/>
        <v>0.93956256424211115</v>
      </c>
      <c r="K33" s="113">
        <v>216</v>
      </c>
      <c r="L33" s="113">
        <v>4</v>
      </c>
      <c r="M33" s="108">
        <v>216</v>
      </c>
      <c r="N33" s="108">
        <v>24</v>
      </c>
      <c r="O33" s="108">
        <v>216</v>
      </c>
      <c r="P33" s="108">
        <v>4</v>
      </c>
    </row>
    <row r="34" spans="1:16" s="22" customFormat="1" ht="15" customHeight="1">
      <c r="A34" s="9" t="s">
        <v>280</v>
      </c>
      <c r="B34" s="9"/>
      <c r="C34" s="20">
        <v>0.79365079400000005</v>
      </c>
      <c r="D34" s="21">
        <v>5.0689999999999999E-2</v>
      </c>
      <c r="E34" s="21">
        <v>5.1000000000000004E-4</v>
      </c>
      <c r="F34" s="21">
        <v>3.4410000000000003E-2</v>
      </c>
      <c r="G34" s="21">
        <v>7.3999999999999999E-4</v>
      </c>
      <c r="H34" s="21">
        <v>0.24052999999999999</v>
      </c>
      <c r="I34" s="21">
        <v>5.5700000000000003E-3</v>
      </c>
      <c r="J34" s="14">
        <f t="shared" si="1"/>
        <v>0.92866933070790114</v>
      </c>
      <c r="K34" s="113">
        <v>218</v>
      </c>
      <c r="L34" s="113">
        <v>5</v>
      </c>
      <c r="M34" s="108">
        <v>227</v>
      </c>
      <c r="N34" s="108">
        <v>23</v>
      </c>
      <c r="O34" s="108">
        <v>219</v>
      </c>
      <c r="P34" s="108">
        <v>5</v>
      </c>
    </row>
    <row r="35" spans="1:16" s="22" customFormat="1" ht="15" customHeight="1">
      <c r="A35" s="9" t="s">
        <v>243</v>
      </c>
      <c r="B35" s="9"/>
      <c r="C35" s="20">
        <v>0.56179775300000001</v>
      </c>
      <c r="D35" s="21">
        <v>5.1229999999999998E-2</v>
      </c>
      <c r="E35" s="21">
        <v>5.2999999999999998E-4</v>
      </c>
      <c r="F35" s="21">
        <v>3.3369999999999997E-2</v>
      </c>
      <c r="G35" s="21">
        <v>7.2999999999999996E-4</v>
      </c>
      <c r="H35" s="21">
        <v>0.23569000000000001</v>
      </c>
      <c r="I35" s="21">
        <v>5.5999999999999999E-3</v>
      </c>
      <c r="J35" s="14">
        <f t="shared" si="1"/>
        <v>0.9207034761762064</v>
      </c>
      <c r="K35" s="113">
        <v>212</v>
      </c>
      <c r="L35" s="113">
        <v>5</v>
      </c>
      <c r="M35" s="108">
        <v>251</v>
      </c>
      <c r="N35" s="108">
        <v>24</v>
      </c>
      <c r="O35" s="108">
        <v>215</v>
      </c>
      <c r="P35" s="108">
        <v>5</v>
      </c>
    </row>
    <row r="36" spans="1:16" s="22" customFormat="1" ht="15" customHeight="1">
      <c r="A36" s="9" t="s">
        <v>284</v>
      </c>
      <c r="B36" s="9"/>
      <c r="C36" s="20">
        <v>3.1605563000000003E-2</v>
      </c>
      <c r="D36" s="21">
        <v>5.0090000000000003E-2</v>
      </c>
      <c r="E36" s="21">
        <v>5.2999999999999998E-4</v>
      </c>
      <c r="F36" s="21">
        <v>3.406E-2</v>
      </c>
      <c r="G36" s="21">
        <v>7.6000000000000004E-4</v>
      </c>
      <c r="H36" s="21">
        <v>0.23526</v>
      </c>
      <c r="I36" s="21">
        <v>5.7099999999999998E-3</v>
      </c>
      <c r="J36" s="14">
        <f t="shared" si="1"/>
        <v>0.91935011152668678</v>
      </c>
      <c r="K36" s="113">
        <v>216</v>
      </c>
      <c r="L36" s="113">
        <v>5</v>
      </c>
      <c r="M36" s="108">
        <v>199</v>
      </c>
      <c r="N36" s="108">
        <v>25</v>
      </c>
      <c r="O36" s="108">
        <v>215</v>
      </c>
      <c r="P36" s="108">
        <v>5</v>
      </c>
    </row>
    <row r="37" spans="1:16" s="22" customFormat="1" ht="15" customHeight="1">
      <c r="A37" s="9"/>
      <c r="B37" s="9" t="s">
        <v>9</v>
      </c>
      <c r="C37" s="20">
        <v>0.41841004199999998</v>
      </c>
      <c r="D37" s="21">
        <v>5.0259999999999999E-2</v>
      </c>
      <c r="E37" s="21">
        <v>5.0000000000000001E-4</v>
      </c>
      <c r="F37" s="21">
        <v>3.4169999999999999E-2</v>
      </c>
      <c r="G37" s="21">
        <v>7.2999999999999996E-4</v>
      </c>
      <c r="H37" s="21">
        <v>0.23677000000000001</v>
      </c>
      <c r="I37" s="21">
        <v>5.4299999999999999E-3</v>
      </c>
      <c r="J37" s="14">
        <f t="shared" si="1"/>
        <v>0.93154690204055013</v>
      </c>
      <c r="K37" s="113">
        <v>217</v>
      </c>
      <c r="L37" s="113">
        <v>5</v>
      </c>
      <c r="M37" s="108">
        <v>207</v>
      </c>
      <c r="N37" s="108">
        <v>23</v>
      </c>
      <c r="O37" s="108">
        <v>216</v>
      </c>
      <c r="P37" s="108">
        <v>4</v>
      </c>
    </row>
    <row r="38" spans="1:16" s="22" customFormat="1" ht="15" customHeight="1">
      <c r="A38" s="9" t="s">
        <v>281</v>
      </c>
      <c r="B38" s="9"/>
      <c r="C38" s="20">
        <v>5.1334702000000003E-2</v>
      </c>
      <c r="D38" s="21">
        <v>5.1159999999999997E-2</v>
      </c>
      <c r="E38" s="21">
        <v>5.2999999999999998E-4</v>
      </c>
      <c r="F38" s="21">
        <v>3.3939999999999998E-2</v>
      </c>
      <c r="G38" s="21">
        <v>7.2999999999999996E-4</v>
      </c>
      <c r="H38" s="21">
        <v>0.23938000000000001</v>
      </c>
      <c r="I38" s="21">
        <v>5.64E-3</v>
      </c>
      <c r="J38" s="14">
        <f t="shared" si="1"/>
        <v>0.91289279788696787</v>
      </c>
      <c r="K38" s="113">
        <v>215</v>
      </c>
      <c r="L38" s="113">
        <v>5</v>
      </c>
      <c r="M38" s="108">
        <v>248</v>
      </c>
      <c r="N38" s="108">
        <v>23</v>
      </c>
      <c r="O38" s="108">
        <v>218</v>
      </c>
      <c r="P38" s="108">
        <v>5</v>
      </c>
    </row>
    <row r="39" spans="1:16" s="22" customFormat="1" ht="15" customHeight="1">
      <c r="A39" s="9" t="s">
        <v>244</v>
      </c>
      <c r="B39" s="9"/>
      <c r="C39" s="20">
        <v>0.31545741300000002</v>
      </c>
      <c r="D39" s="21">
        <v>5.0840000000000003E-2</v>
      </c>
      <c r="E39" s="21">
        <v>5.1000000000000004E-4</v>
      </c>
      <c r="F39" s="21">
        <v>3.3799999999999997E-2</v>
      </c>
      <c r="G39" s="21">
        <v>7.2000000000000005E-4</v>
      </c>
      <c r="H39" s="21">
        <v>0.23696</v>
      </c>
      <c r="I39" s="21">
        <v>5.4900000000000001E-3</v>
      </c>
      <c r="J39" s="14">
        <f t="shared" si="1"/>
        <v>0.91942962459986433</v>
      </c>
      <c r="K39" s="113">
        <v>214</v>
      </c>
      <c r="L39" s="113">
        <v>4</v>
      </c>
      <c r="M39" s="108">
        <v>234</v>
      </c>
      <c r="N39" s="108">
        <v>22</v>
      </c>
      <c r="O39" s="108">
        <v>216</v>
      </c>
      <c r="P39" s="108">
        <v>5</v>
      </c>
    </row>
    <row r="40" spans="1:16" s="22" customFormat="1" ht="15" customHeight="1">
      <c r="A40" s="9" t="s">
        <v>245</v>
      </c>
      <c r="B40" s="9"/>
      <c r="C40" s="20">
        <v>0.68965517200000004</v>
      </c>
      <c r="D40" s="21">
        <v>5.0590000000000003E-2</v>
      </c>
      <c r="E40" s="21">
        <v>5.0000000000000001E-4</v>
      </c>
      <c r="F40" s="21">
        <v>3.3750000000000002E-2</v>
      </c>
      <c r="G40" s="21">
        <v>7.2000000000000005E-4</v>
      </c>
      <c r="H40" s="21">
        <v>0.23536000000000001</v>
      </c>
      <c r="I40" s="21">
        <v>5.3600000000000002E-3</v>
      </c>
      <c r="J40" s="14">
        <f t="shared" si="1"/>
        <v>0.93675621890547267</v>
      </c>
      <c r="K40" s="113">
        <v>214</v>
      </c>
      <c r="L40" s="113">
        <v>4</v>
      </c>
      <c r="M40" s="108">
        <v>222</v>
      </c>
      <c r="N40" s="108">
        <v>23</v>
      </c>
      <c r="O40" s="108">
        <v>215</v>
      </c>
      <c r="P40" s="108">
        <v>4</v>
      </c>
    </row>
    <row r="41" spans="1:16" s="22" customFormat="1" ht="15" customHeight="1">
      <c r="A41" s="9" t="s">
        <v>246</v>
      </c>
      <c r="B41" s="9"/>
      <c r="C41" s="20">
        <v>0.55865921799999996</v>
      </c>
      <c r="D41" s="21">
        <v>5.0520000000000002E-2</v>
      </c>
      <c r="E41" s="21">
        <v>5.5000000000000003E-4</v>
      </c>
      <c r="F41" s="21">
        <v>3.3110000000000001E-2</v>
      </c>
      <c r="G41" s="21">
        <v>7.1000000000000002E-4</v>
      </c>
      <c r="H41" s="21">
        <v>0.23064000000000001</v>
      </c>
      <c r="I41" s="21">
        <v>5.7099999999999998E-3</v>
      </c>
      <c r="J41" s="14">
        <f t="shared" si="1"/>
        <v>0.86615913309189085</v>
      </c>
      <c r="K41" s="113">
        <v>210</v>
      </c>
      <c r="L41" s="113">
        <v>4</v>
      </c>
      <c r="M41" s="108">
        <v>219</v>
      </c>
      <c r="N41" s="108">
        <v>24</v>
      </c>
      <c r="O41" s="108">
        <v>211</v>
      </c>
      <c r="P41" s="108">
        <v>5</v>
      </c>
    </row>
    <row r="42" spans="1:16" s="22" customFormat="1" ht="15" customHeight="1">
      <c r="A42" s="9" t="s">
        <v>247</v>
      </c>
      <c r="B42" s="9"/>
      <c r="C42" s="20">
        <v>0.27624309400000002</v>
      </c>
      <c r="D42" s="21">
        <v>5.1119999999999999E-2</v>
      </c>
      <c r="E42" s="21">
        <v>6.0999999999999997E-4</v>
      </c>
      <c r="F42" s="21">
        <v>3.3169999999999998E-2</v>
      </c>
      <c r="G42" s="21">
        <v>6.9999999999999999E-4</v>
      </c>
      <c r="H42" s="21">
        <v>0.23380000000000001</v>
      </c>
      <c r="I42" s="21">
        <v>6.1999999999999998E-3</v>
      </c>
      <c r="J42" s="14">
        <f t="shared" si="1"/>
        <v>0.79580265883474188</v>
      </c>
      <c r="K42" s="113">
        <v>210</v>
      </c>
      <c r="L42" s="113">
        <v>4</v>
      </c>
      <c r="M42" s="108">
        <v>246</v>
      </c>
      <c r="N42" s="108">
        <v>27</v>
      </c>
      <c r="O42" s="108">
        <v>213</v>
      </c>
      <c r="P42" s="108">
        <v>5</v>
      </c>
    </row>
    <row r="43" spans="1:16" s="22" customFormat="1" ht="15" customHeight="1">
      <c r="A43" s="9" t="s">
        <v>248</v>
      </c>
      <c r="B43" s="9"/>
      <c r="C43" s="20">
        <v>0.20242915</v>
      </c>
      <c r="D43" s="21">
        <v>5.0380000000000001E-2</v>
      </c>
      <c r="E43" s="21">
        <v>5.0000000000000001E-4</v>
      </c>
      <c r="F43" s="21">
        <v>3.3099999999999997E-2</v>
      </c>
      <c r="G43" s="21">
        <v>6.9999999999999999E-4</v>
      </c>
      <c r="H43" s="21">
        <v>0.22994000000000001</v>
      </c>
      <c r="I43" s="21">
        <v>5.2500000000000003E-3</v>
      </c>
      <c r="J43" s="14">
        <f t="shared" si="1"/>
        <v>0.92624370594159122</v>
      </c>
      <c r="K43" s="113">
        <v>210</v>
      </c>
      <c r="L43" s="113">
        <v>4</v>
      </c>
      <c r="M43" s="108">
        <v>213</v>
      </c>
      <c r="N43" s="108">
        <v>25</v>
      </c>
      <c r="O43" s="108">
        <v>210</v>
      </c>
      <c r="P43" s="108">
        <v>4</v>
      </c>
    </row>
    <row r="44" spans="1:16" s="22" customFormat="1" ht="15" customHeight="1">
      <c r="A44" s="9" t="s">
        <v>249</v>
      </c>
      <c r="B44" s="9"/>
      <c r="C44" s="20">
        <v>0.64935064899999995</v>
      </c>
      <c r="D44" s="21">
        <v>5.1040000000000002E-2</v>
      </c>
      <c r="E44" s="21">
        <v>5.2999999999999998E-4</v>
      </c>
      <c r="F44" s="21">
        <v>3.3799999999999997E-2</v>
      </c>
      <c r="G44" s="21">
        <v>7.2999999999999996E-4</v>
      </c>
      <c r="H44" s="21">
        <v>0.23784</v>
      </c>
      <c r="I44" s="21">
        <v>5.62E-3</v>
      </c>
      <c r="J44" s="14">
        <f t="shared" si="1"/>
        <v>0.91401798311187854</v>
      </c>
      <c r="K44" s="113">
        <v>214</v>
      </c>
      <c r="L44" s="113">
        <v>5</v>
      </c>
      <c r="M44" s="108">
        <v>243</v>
      </c>
      <c r="N44" s="108">
        <v>25</v>
      </c>
      <c r="O44" s="108">
        <v>217</v>
      </c>
      <c r="P44" s="108">
        <v>5</v>
      </c>
    </row>
    <row r="45" spans="1:16" s="22" customFormat="1" ht="15" customHeight="1">
      <c r="A45" s="9" t="s">
        <v>250</v>
      </c>
      <c r="B45" s="9"/>
      <c r="C45" s="20">
        <v>0.54054054100000004</v>
      </c>
      <c r="D45" s="21">
        <v>5.0880000000000002E-2</v>
      </c>
      <c r="E45" s="21">
        <v>5.2999999999999998E-4</v>
      </c>
      <c r="F45" s="21">
        <v>3.3520000000000001E-2</v>
      </c>
      <c r="G45" s="21">
        <v>7.2000000000000005E-4</v>
      </c>
      <c r="H45" s="21">
        <v>0.23508000000000001</v>
      </c>
      <c r="I45" s="21">
        <v>5.5999999999999999E-3</v>
      </c>
      <c r="J45" s="14">
        <f t="shared" si="1"/>
        <v>0.90168769178315733</v>
      </c>
      <c r="K45" s="113">
        <v>213</v>
      </c>
      <c r="L45" s="113">
        <v>4</v>
      </c>
      <c r="M45" s="108">
        <v>235</v>
      </c>
      <c r="N45" s="108">
        <v>25</v>
      </c>
      <c r="O45" s="108">
        <v>214</v>
      </c>
      <c r="P45" s="108">
        <v>5</v>
      </c>
    </row>
    <row r="46" spans="1:16" s="22" customFormat="1" ht="15" customHeight="1">
      <c r="A46" s="9" t="s">
        <v>285</v>
      </c>
      <c r="B46" s="9"/>
      <c r="C46" s="20">
        <v>4.8875855000000003E-2</v>
      </c>
      <c r="D46" s="21">
        <v>4.9889999999999997E-2</v>
      </c>
      <c r="E46" s="21">
        <v>5.1000000000000004E-4</v>
      </c>
      <c r="F46" s="21">
        <v>3.3239999999999999E-2</v>
      </c>
      <c r="G46" s="21">
        <v>7.1000000000000002E-4</v>
      </c>
      <c r="H46" s="21">
        <v>0.22867000000000001</v>
      </c>
      <c r="I46" s="21">
        <v>5.3899999999999998E-3</v>
      </c>
      <c r="J46" s="14">
        <f t="shared" si="1"/>
        <v>0.90618685938438392</v>
      </c>
      <c r="K46" s="113">
        <v>211</v>
      </c>
      <c r="L46" s="113">
        <v>4</v>
      </c>
      <c r="M46" s="108">
        <v>190</v>
      </c>
      <c r="N46" s="108">
        <v>22</v>
      </c>
      <c r="O46" s="108">
        <v>209</v>
      </c>
      <c r="P46" s="108">
        <v>4</v>
      </c>
    </row>
    <row r="47" spans="1:16" s="22" customFormat="1" ht="15" customHeight="1">
      <c r="A47" s="9" t="s">
        <v>282</v>
      </c>
      <c r="B47" s="9"/>
      <c r="C47" s="20">
        <v>0.81967213100000003</v>
      </c>
      <c r="D47" s="21">
        <v>5.2080000000000001E-2</v>
      </c>
      <c r="E47" s="21">
        <v>5.1000000000000004E-4</v>
      </c>
      <c r="F47" s="21">
        <v>3.3649999999999999E-2</v>
      </c>
      <c r="G47" s="21">
        <v>7.2000000000000005E-4</v>
      </c>
      <c r="H47" s="21">
        <v>0.24159</v>
      </c>
      <c r="I47" s="21">
        <v>5.4400000000000004E-3</v>
      </c>
      <c r="J47" s="14">
        <f t="shared" si="1"/>
        <v>0.95022725286251197</v>
      </c>
      <c r="K47" s="113">
        <v>213</v>
      </c>
      <c r="L47" s="113">
        <v>4</v>
      </c>
      <c r="M47" s="108">
        <v>289</v>
      </c>
      <c r="N47" s="108">
        <v>23</v>
      </c>
      <c r="O47" s="108">
        <v>220</v>
      </c>
      <c r="P47" s="108">
        <v>4</v>
      </c>
    </row>
    <row r="48" spans="1:16" s="22" customFormat="1" ht="15" customHeight="1">
      <c r="A48" s="9" t="s">
        <v>251</v>
      </c>
      <c r="B48" s="9"/>
      <c r="C48" s="20">
        <v>1.052631579</v>
      </c>
      <c r="D48" s="21">
        <v>5.1429999999999997E-2</v>
      </c>
      <c r="E48" s="21">
        <v>5.1999999999999995E-4</v>
      </c>
      <c r="F48" s="21">
        <v>3.3050000000000003E-2</v>
      </c>
      <c r="G48" s="21">
        <v>6.9999999999999999E-4</v>
      </c>
      <c r="H48" s="21">
        <v>0.23436000000000001</v>
      </c>
      <c r="I48" s="21">
        <v>5.4099999999999999E-3</v>
      </c>
      <c r="J48" s="14">
        <f t="shared" si="1"/>
        <v>0.91751421276786138</v>
      </c>
      <c r="K48" s="113">
        <v>210</v>
      </c>
      <c r="L48" s="113">
        <v>4</v>
      </c>
      <c r="M48" s="108">
        <v>260</v>
      </c>
      <c r="N48" s="108">
        <v>23</v>
      </c>
      <c r="O48" s="108">
        <v>214</v>
      </c>
      <c r="P48" s="108">
        <v>4</v>
      </c>
    </row>
    <row r="49" spans="1:16" s="22" customFormat="1" ht="15" customHeight="1">
      <c r="A49" s="9" t="s">
        <v>252</v>
      </c>
      <c r="B49" s="9"/>
      <c r="C49" s="20">
        <v>0.49019607799999998</v>
      </c>
      <c r="D49" s="21">
        <v>5.1499999999999997E-2</v>
      </c>
      <c r="E49" s="21">
        <v>5.6999999999999998E-4</v>
      </c>
      <c r="F49" s="21">
        <v>3.3550000000000003E-2</v>
      </c>
      <c r="G49" s="21">
        <v>7.2000000000000005E-4</v>
      </c>
      <c r="H49" s="21">
        <v>0.2382</v>
      </c>
      <c r="I49" s="21">
        <v>6.0299999999999998E-3</v>
      </c>
      <c r="J49" s="14">
        <f t="shared" si="1"/>
        <v>0.84774339924817044</v>
      </c>
      <c r="K49" s="113">
        <v>213</v>
      </c>
      <c r="L49" s="113">
        <v>4</v>
      </c>
      <c r="M49" s="108">
        <v>263</v>
      </c>
      <c r="N49" s="108">
        <v>26</v>
      </c>
      <c r="O49" s="108">
        <v>217</v>
      </c>
      <c r="P49" s="108">
        <v>5</v>
      </c>
    </row>
    <row r="50" spans="1:16" s="22" customFormat="1" ht="15" customHeight="1">
      <c r="A50" s="9"/>
      <c r="B50" s="9"/>
      <c r="C50" s="20"/>
      <c r="D50" s="21"/>
      <c r="E50" s="21"/>
      <c r="F50" s="21"/>
      <c r="G50" s="21"/>
      <c r="H50" s="21"/>
      <c r="I50" s="21"/>
      <c r="J50" s="20"/>
      <c r="K50" s="13"/>
      <c r="L50" s="13"/>
      <c r="M50" s="4"/>
      <c r="N50" s="4"/>
      <c r="O50" s="4"/>
      <c r="P50" s="4"/>
    </row>
    <row r="51" spans="1:16" s="22" customFormat="1" ht="25.5" customHeight="1">
      <c r="A51" s="169" t="s">
        <v>262</v>
      </c>
      <c r="B51" s="170"/>
      <c r="C51" s="170"/>
      <c r="D51" s="170"/>
      <c r="E51" s="15"/>
      <c r="F51" s="15"/>
      <c r="G51" s="15"/>
      <c r="H51" s="15"/>
      <c r="I51" s="15"/>
      <c r="J51" s="14"/>
      <c r="K51" s="4"/>
      <c r="L51" s="4"/>
      <c r="M51" s="4"/>
      <c r="N51" s="4"/>
      <c r="O51" s="4"/>
      <c r="P51" s="4"/>
    </row>
    <row r="52" spans="1:16" s="12" customFormat="1" ht="15" customHeight="1">
      <c r="A52" s="6" t="s">
        <v>263</v>
      </c>
      <c r="B52" s="127"/>
      <c r="C52" s="3" t="s">
        <v>1003</v>
      </c>
      <c r="D52" s="15"/>
      <c r="E52" s="15"/>
      <c r="F52" s="15"/>
      <c r="G52" s="15"/>
      <c r="H52" s="15"/>
      <c r="I52" s="15"/>
      <c r="J52" s="14"/>
      <c r="K52" s="4"/>
      <c r="L52" s="4"/>
      <c r="M52" s="4"/>
      <c r="N52" s="4"/>
      <c r="O52" s="4"/>
      <c r="P52" s="4"/>
    </row>
    <row r="53" spans="1:16" s="12" customFormat="1" ht="15" customHeight="1">
      <c r="A53" s="9" t="s">
        <v>286</v>
      </c>
      <c r="B53" s="9"/>
      <c r="C53" s="20">
        <v>1.315789474</v>
      </c>
      <c r="D53" s="21">
        <v>4.8840000000000001E-2</v>
      </c>
      <c r="E53" s="21">
        <v>4.8999999999999998E-4</v>
      </c>
      <c r="F53" s="21">
        <v>1.8010000000000002E-2</v>
      </c>
      <c r="G53" s="21">
        <v>3.8000000000000002E-4</v>
      </c>
      <c r="H53" s="21">
        <v>0.12125</v>
      </c>
      <c r="I53" s="21">
        <v>2.7699999999999999E-3</v>
      </c>
      <c r="J53" s="14">
        <f t="shared" ref="J53:J75" si="2">(G53/F53)/(I53/H53)</f>
        <v>0.92357434798557558</v>
      </c>
      <c r="K53" s="113">
        <v>115</v>
      </c>
      <c r="L53" s="113">
        <v>2</v>
      </c>
      <c r="M53" s="108">
        <v>140</v>
      </c>
      <c r="N53" s="108">
        <v>22</v>
      </c>
      <c r="O53" s="108">
        <v>116</v>
      </c>
      <c r="P53" s="108">
        <v>3</v>
      </c>
    </row>
    <row r="54" spans="1:16" s="22" customFormat="1" ht="15" customHeight="1">
      <c r="A54" s="9" t="s">
        <v>290</v>
      </c>
      <c r="B54" s="9"/>
      <c r="C54" s="20">
        <v>0.46511627900000002</v>
      </c>
      <c r="D54" s="21">
        <v>5.0819999999999997E-2</v>
      </c>
      <c r="E54" s="21">
        <v>6.9999999999999999E-4</v>
      </c>
      <c r="F54" s="21">
        <v>1.7680000000000001E-2</v>
      </c>
      <c r="G54" s="21">
        <v>4.2000000000000002E-4</v>
      </c>
      <c r="H54" s="21">
        <v>0.12389</v>
      </c>
      <c r="I54" s="21">
        <v>3.79E-3</v>
      </c>
      <c r="J54" s="14">
        <f t="shared" si="2"/>
        <v>0.77654043147602048</v>
      </c>
      <c r="K54" s="113">
        <v>113</v>
      </c>
      <c r="L54" s="113">
        <v>3</v>
      </c>
      <c r="M54" s="108">
        <v>233</v>
      </c>
      <c r="N54" s="108">
        <v>33</v>
      </c>
      <c r="O54" s="108">
        <v>119</v>
      </c>
      <c r="P54" s="108">
        <v>3</v>
      </c>
    </row>
    <row r="55" spans="1:16" s="22" customFormat="1" ht="15" customHeight="1">
      <c r="A55" s="9" t="s">
        <v>291</v>
      </c>
      <c r="B55" s="9"/>
      <c r="C55" s="20">
        <v>0.909090909</v>
      </c>
      <c r="D55" s="21">
        <v>4.8419999999999998E-2</v>
      </c>
      <c r="E55" s="21">
        <v>8.8999999999999995E-4</v>
      </c>
      <c r="F55" s="21">
        <v>1.8720000000000001E-2</v>
      </c>
      <c r="G55" s="21">
        <v>4.4000000000000002E-4</v>
      </c>
      <c r="H55" s="21">
        <v>0.12497999999999999</v>
      </c>
      <c r="I55" s="21">
        <v>4.5399999999999998E-3</v>
      </c>
      <c r="J55" s="14">
        <f t="shared" si="2"/>
        <v>0.64704055122557325</v>
      </c>
      <c r="K55" s="113">
        <v>120</v>
      </c>
      <c r="L55" s="113">
        <v>3</v>
      </c>
      <c r="M55" s="108">
        <v>120</v>
      </c>
      <c r="N55" s="108">
        <v>43</v>
      </c>
      <c r="O55" s="108">
        <v>120</v>
      </c>
      <c r="P55" s="108">
        <v>4</v>
      </c>
    </row>
    <row r="56" spans="1:16" s="22" customFormat="1" ht="15" customHeight="1">
      <c r="A56" s="9" t="s">
        <v>299</v>
      </c>
      <c r="B56" s="9"/>
      <c r="C56" s="20">
        <v>0.55865921799999996</v>
      </c>
      <c r="D56" s="21">
        <v>5.185E-2</v>
      </c>
      <c r="E56" s="21">
        <v>5.2999999999999998E-4</v>
      </c>
      <c r="F56" s="21">
        <v>1.7749999999999998E-2</v>
      </c>
      <c r="G56" s="21">
        <v>3.6999999999999999E-4</v>
      </c>
      <c r="H56" s="21">
        <v>0.12686</v>
      </c>
      <c r="I56" s="21">
        <v>2.97E-3</v>
      </c>
      <c r="J56" s="14">
        <f t="shared" si="2"/>
        <v>0.8903722672736758</v>
      </c>
      <c r="K56" s="113">
        <v>113</v>
      </c>
      <c r="L56" s="113">
        <v>2</v>
      </c>
      <c r="M56" s="108">
        <v>279</v>
      </c>
      <c r="N56" s="108">
        <v>22</v>
      </c>
      <c r="O56" s="108">
        <v>121</v>
      </c>
      <c r="P56" s="108">
        <v>3</v>
      </c>
    </row>
    <row r="57" spans="1:16" s="22" customFormat="1" ht="15" customHeight="1">
      <c r="A57" s="9" t="s">
        <v>253</v>
      </c>
      <c r="B57" s="9"/>
      <c r="C57" s="20">
        <v>1.136363636</v>
      </c>
      <c r="D57" s="21">
        <v>4.8579999999999998E-2</v>
      </c>
      <c r="E57" s="21">
        <v>4.8999999999999998E-4</v>
      </c>
      <c r="F57" s="21">
        <v>1.8079999999999999E-2</v>
      </c>
      <c r="G57" s="21">
        <v>3.8999999999999999E-4</v>
      </c>
      <c r="H57" s="21">
        <v>0.12107</v>
      </c>
      <c r="I57" s="21">
        <v>2.81E-3</v>
      </c>
      <c r="J57" s="14">
        <f t="shared" si="2"/>
        <v>0.92938659339275032</v>
      </c>
      <c r="K57" s="113">
        <v>116</v>
      </c>
      <c r="L57" s="113">
        <v>2</v>
      </c>
      <c r="M57" s="108">
        <v>128</v>
      </c>
      <c r="N57" s="108">
        <v>24</v>
      </c>
      <c r="O57" s="108">
        <v>116</v>
      </c>
      <c r="P57" s="108">
        <v>3</v>
      </c>
    </row>
    <row r="58" spans="1:16" s="22" customFormat="1" ht="15" customHeight="1">
      <c r="A58" s="9" t="s">
        <v>300</v>
      </c>
      <c r="B58" s="9"/>
      <c r="C58" s="20">
        <v>0.55555555599999995</v>
      </c>
      <c r="D58" s="21">
        <v>4.9110000000000001E-2</v>
      </c>
      <c r="E58" s="21">
        <v>5.0000000000000001E-4</v>
      </c>
      <c r="F58" s="21">
        <v>1.8380000000000001E-2</v>
      </c>
      <c r="G58" s="21">
        <v>3.8999999999999999E-4</v>
      </c>
      <c r="H58" s="21">
        <v>0.12442</v>
      </c>
      <c r="I58" s="21">
        <v>2.8900000000000002E-3</v>
      </c>
      <c r="J58" s="14">
        <f t="shared" si="2"/>
        <v>0.91350610525206033</v>
      </c>
      <c r="K58" s="113">
        <v>117</v>
      </c>
      <c r="L58" s="113">
        <v>2</v>
      </c>
      <c r="M58" s="108">
        <v>153</v>
      </c>
      <c r="N58" s="108">
        <v>23</v>
      </c>
      <c r="O58" s="108">
        <v>119</v>
      </c>
      <c r="P58" s="108">
        <v>3</v>
      </c>
    </row>
    <row r="59" spans="1:16" s="22" customFormat="1" ht="15" customHeight="1">
      <c r="A59" s="9"/>
      <c r="B59" s="9" t="s">
        <v>9</v>
      </c>
      <c r="C59" s="20">
        <v>0.81967213100000003</v>
      </c>
      <c r="D59" s="21">
        <v>4.8719999999999999E-2</v>
      </c>
      <c r="E59" s="21">
        <v>6.8000000000000005E-4</v>
      </c>
      <c r="F59" s="21">
        <v>1.8630000000000001E-2</v>
      </c>
      <c r="G59" s="21">
        <v>4.0999999999999999E-4</v>
      </c>
      <c r="H59" s="21">
        <v>0.12515999999999999</v>
      </c>
      <c r="I59" s="21">
        <v>3.7599999999999999E-3</v>
      </c>
      <c r="J59" s="14">
        <f t="shared" si="2"/>
        <v>0.73256929454894293</v>
      </c>
      <c r="K59" s="113">
        <v>119</v>
      </c>
      <c r="L59" s="113">
        <v>3</v>
      </c>
      <c r="M59" s="108">
        <v>134</v>
      </c>
      <c r="N59" s="108">
        <v>35</v>
      </c>
      <c r="O59" s="108">
        <v>120</v>
      </c>
      <c r="P59" s="108">
        <v>3</v>
      </c>
    </row>
    <row r="60" spans="1:16" s="22" customFormat="1" ht="15" customHeight="1">
      <c r="A60" s="9" t="s">
        <v>254</v>
      </c>
      <c r="B60" s="9"/>
      <c r="C60" s="20">
        <v>0.56818181800000001</v>
      </c>
      <c r="D60" s="21">
        <v>4.7289999999999999E-2</v>
      </c>
      <c r="E60" s="21">
        <v>5.4000000000000001E-4</v>
      </c>
      <c r="F60" s="21">
        <v>1.8249999999999999E-2</v>
      </c>
      <c r="G60" s="21">
        <v>4.0999999999999999E-4</v>
      </c>
      <c r="H60" s="21">
        <v>0.11897000000000001</v>
      </c>
      <c r="I60" s="21">
        <v>3.0899999999999999E-3</v>
      </c>
      <c r="J60" s="14">
        <f t="shared" si="2"/>
        <v>0.86496785920113506</v>
      </c>
      <c r="K60" s="113">
        <v>117</v>
      </c>
      <c r="L60" s="113">
        <v>3</v>
      </c>
      <c r="M60" s="108">
        <v>64</v>
      </c>
      <c r="N60" s="108">
        <v>25</v>
      </c>
      <c r="O60" s="108">
        <v>114</v>
      </c>
      <c r="P60" s="108">
        <v>3</v>
      </c>
    </row>
    <row r="61" spans="1:16" s="22" customFormat="1" ht="15" customHeight="1">
      <c r="A61" s="9" t="s">
        <v>292</v>
      </c>
      <c r="B61" s="9"/>
      <c r="C61" s="20">
        <v>0.51813471499999997</v>
      </c>
      <c r="D61" s="21">
        <v>4.9390000000000003E-2</v>
      </c>
      <c r="E61" s="21">
        <v>5.1000000000000004E-4</v>
      </c>
      <c r="F61" s="21">
        <v>1.8429999999999998E-2</v>
      </c>
      <c r="G61" s="21">
        <v>4.0000000000000002E-4</v>
      </c>
      <c r="H61" s="21">
        <v>0.12545999999999999</v>
      </c>
      <c r="I61" s="21">
        <v>2.96E-3</v>
      </c>
      <c r="J61" s="14">
        <f t="shared" si="2"/>
        <v>0.91991611796278105</v>
      </c>
      <c r="K61" s="113">
        <v>118</v>
      </c>
      <c r="L61" s="113">
        <v>3</v>
      </c>
      <c r="M61" s="108">
        <v>166</v>
      </c>
      <c r="N61" s="108">
        <v>24</v>
      </c>
      <c r="O61" s="108">
        <v>120</v>
      </c>
      <c r="P61" s="108">
        <v>3</v>
      </c>
    </row>
    <row r="62" spans="1:16" s="22" customFormat="1" ht="15" customHeight="1">
      <c r="A62" s="9" t="s">
        <v>301</v>
      </c>
      <c r="B62" s="9"/>
      <c r="C62" s="20">
        <v>0.58479532199999995</v>
      </c>
      <c r="D62" s="21">
        <v>4.929E-2</v>
      </c>
      <c r="E62" s="21">
        <v>5.2999999999999998E-4</v>
      </c>
      <c r="F62" s="21">
        <v>1.8540000000000001E-2</v>
      </c>
      <c r="G62" s="21">
        <v>4.0000000000000002E-4</v>
      </c>
      <c r="H62" s="21">
        <v>0.12597</v>
      </c>
      <c r="I62" s="21">
        <v>3.0999999999999999E-3</v>
      </c>
      <c r="J62" s="14">
        <f t="shared" si="2"/>
        <v>0.87670946862929333</v>
      </c>
      <c r="K62" s="113">
        <v>118</v>
      </c>
      <c r="L62" s="113">
        <v>3</v>
      </c>
      <c r="M62" s="108">
        <v>162</v>
      </c>
      <c r="N62" s="108">
        <v>24</v>
      </c>
      <c r="O62" s="108">
        <v>120</v>
      </c>
      <c r="P62" s="108">
        <v>3</v>
      </c>
    </row>
    <row r="63" spans="1:16" s="22" customFormat="1" ht="15" customHeight="1">
      <c r="A63" s="9"/>
      <c r="B63" s="9" t="s">
        <v>302</v>
      </c>
      <c r="C63" s="20">
        <v>1.0204081629999999</v>
      </c>
      <c r="D63" s="21">
        <v>4.9090000000000002E-2</v>
      </c>
      <c r="E63" s="21">
        <v>5.1999999999999995E-4</v>
      </c>
      <c r="F63" s="21">
        <v>1.8180000000000002E-2</v>
      </c>
      <c r="G63" s="21">
        <v>3.8000000000000002E-4</v>
      </c>
      <c r="H63" s="21">
        <v>0.12302</v>
      </c>
      <c r="I63" s="21">
        <v>2.97E-3</v>
      </c>
      <c r="J63" s="14">
        <f t="shared" si="2"/>
        <v>0.8657828745837548</v>
      </c>
      <c r="K63" s="113">
        <v>116</v>
      </c>
      <c r="L63" s="113">
        <v>2</v>
      </c>
      <c r="M63" s="108">
        <v>152</v>
      </c>
      <c r="N63" s="108">
        <v>26</v>
      </c>
      <c r="O63" s="108">
        <v>118</v>
      </c>
      <c r="P63" s="108">
        <v>3</v>
      </c>
    </row>
    <row r="64" spans="1:16" s="22" customFormat="1" ht="15" customHeight="1">
      <c r="A64" s="9" t="s">
        <v>287</v>
      </c>
      <c r="B64" s="9"/>
      <c r="C64" s="20">
        <v>0.64102564100000003</v>
      </c>
      <c r="D64" s="21">
        <v>4.7969999999999999E-2</v>
      </c>
      <c r="E64" s="21">
        <v>6.0999999999999997E-4</v>
      </c>
      <c r="F64" s="21">
        <v>1.907E-2</v>
      </c>
      <c r="G64" s="21">
        <v>4.2000000000000002E-4</v>
      </c>
      <c r="H64" s="21">
        <v>0.12614</v>
      </c>
      <c r="I64" s="21">
        <v>3.5599999999999998E-3</v>
      </c>
      <c r="J64" s="14">
        <f t="shared" si="2"/>
        <v>0.78037154657883745</v>
      </c>
      <c r="K64" s="113">
        <v>122</v>
      </c>
      <c r="L64" s="113">
        <v>3</v>
      </c>
      <c r="M64" s="108">
        <v>98</v>
      </c>
      <c r="N64" s="108">
        <v>29</v>
      </c>
      <c r="O64" s="108">
        <v>121</v>
      </c>
      <c r="P64" s="108">
        <v>3</v>
      </c>
    </row>
    <row r="65" spans="1:16" s="22" customFormat="1" ht="15" customHeight="1">
      <c r="A65" s="9" t="s">
        <v>264</v>
      </c>
      <c r="B65" s="9"/>
      <c r="C65" s="20">
        <v>0.52631578899999998</v>
      </c>
      <c r="D65" s="21">
        <v>4.8869999999999997E-2</v>
      </c>
      <c r="E65" s="21">
        <v>5.1000000000000004E-4</v>
      </c>
      <c r="F65" s="21">
        <v>1.8380000000000001E-2</v>
      </c>
      <c r="G65" s="21">
        <v>3.8999999999999999E-4</v>
      </c>
      <c r="H65" s="21">
        <v>0.12384000000000001</v>
      </c>
      <c r="I65" s="21">
        <v>2.96E-3</v>
      </c>
      <c r="J65" s="14">
        <f t="shared" si="2"/>
        <v>0.88774519895303361</v>
      </c>
      <c r="K65" s="113">
        <v>117</v>
      </c>
      <c r="L65" s="113">
        <v>2</v>
      </c>
      <c r="M65" s="108">
        <v>142</v>
      </c>
      <c r="N65" s="108">
        <v>25</v>
      </c>
      <c r="O65" s="108">
        <v>119</v>
      </c>
      <c r="P65" s="108">
        <v>3</v>
      </c>
    </row>
    <row r="66" spans="1:16" s="22" customFormat="1" ht="15" customHeight="1">
      <c r="A66" s="9" t="s">
        <v>288</v>
      </c>
      <c r="B66" s="9"/>
      <c r="C66" s="20">
        <v>1.063829787</v>
      </c>
      <c r="D66" s="21">
        <v>4.8660000000000002E-2</v>
      </c>
      <c r="E66" s="21">
        <v>7.1000000000000002E-4</v>
      </c>
      <c r="F66" s="21">
        <v>1.891E-2</v>
      </c>
      <c r="G66" s="21">
        <v>4.2999999999999999E-4</v>
      </c>
      <c r="H66" s="21">
        <v>0.12681999999999999</v>
      </c>
      <c r="I66" s="21">
        <v>3.9399999999999999E-3</v>
      </c>
      <c r="J66" s="14">
        <f t="shared" si="2"/>
        <v>0.73192815554308821</v>
      </c>
      <c r="K66" s="113">
        <v>121</v>
      </c>
      <c r="L66" s="113">
        <v>3</v>
      </c>
      <c r="M66" s="108">
        <v>131</v>
      </c>
      <c r="N66" s="108">
        <v>33</v>
      </c>
      <c r="O66" s="108">
        <v>121</v>
      </c>
      <c r="P66" s="108">
        <v>4</v>
      </c>
    </row>
    <row r="67" spans="1:16" s="22" customFormat="1" ht="15" customHeight="1">
      <c r="A67" s="9" t="s">
        <v>293</v>
      </c>
      <c r="B67" s="9"/>
      <c r="C67" s="20">
        <v>0.59880239499999999</v>
      </c>
      <c r="D67" s="21">
        <v>4.879E-2</v>
      </c>
      <c r="E67" s="21">
        <v>4.8999999999999998E-4</v>
      </c>
      <c r="F67" s="21">
        <v>1.839E-2</v>
      </c>
      <c r="G67" s="21">
        <v>4.0000000000000002E-4</v>
      </c>
      <c r="H67" s="21">
        <v>0.12374</v>
      </c>
      <c r="I67" s="21">
        <v>2.8500000000000001E-3</v>
      </c>
      <c r="J67" s="14">
        <f t="shared" si="2"/>
        <v>0.94437289526153623</v>
      </c>
      <c r="K67" s="113">
        <v>117</v>
      </c>
      <c r="L67" s="113">
        <v>3</v>
      </c>
      <c r="M67" s="108">
        <v>138</v>
      </c>
      <c r="N67" s="108">
        <v>22</v>
      </c>
      <c r="O67" s="108">
        <v>118</v>
      </c>
      <c r="P67" s="108">
        <v>3</v>
      </c>
    </row>
    <row r="68" spans="1:16" s="22" customFormat="1" ht="15" customHeight="1">
      <c r="A68" s="9" t="s">
        <v>294</v>
      </c>
      <c r="B68" s="9"/>
      <c r="C68" s="20">
        <v>1.6949152540000001</v>
      </c>
      <c r="D68" s="21">
        <v>4.8649999999999999E-2</v>
      </c>
      <c r="E68" s="21">
        <v>5.0000000000000001E-4</v>
      </c>
      <c r="F68" s="21">
        <v>1.8149999999999999E-2</v>
      </c>
      <c r="G68" s="21">
        <v>3.8000000000000002E-4</v>
      </c>
      <c r="H68" s="21">
        <v>0.12175</v>
      </c>
      <c r="I68" s="21">
        <v>2.8700000000000002E-3</v>
      </c>
      <c r="J68" s="14">
        <f t="shared" si="2"/>
        <v>0.88816578838751803</v>
      </c>
      <c r="K68" s="113">
        <v>116</v>
      </c>
      <c r="L68" s="113">
        <v>2</v>
      </c>
      <c r="M68" s="108">
        <v>131</v>
      </c>
      <c r="N68" s="108">
        <v>24</v>
      </c>
      <c r="O68" s="108">
        <v>117</v>
      </c>
      <c r="P68" s="108">
        <v>3</v>
      </c>
    </row>
    <row r="69" spans="1:16" s="22" customFormat="1" ht="15" customHeight="1">
      <c r="A69" s="9" t="s">
        <v>295</v>
      </c>
      <c r="B69" s="9"/>
      <c r="C69" s="20">
        <v>1.030927835</v>
      </c>
      <c r="D69" s="21">
        <v>4.9250000000000002E-2</v>
      </c>
      <c r="E69" s="21">
        <v>5.0000000000000001E-4</v>
      </c>
      <c r="F69" s="21">
        <v>1.9109999999999999E-2</v>
      </c>
      <c r="G69" s="21">
        <v>4.0999999999999999E-4</v>
      </c>
      <c r="H69" s="21">
        <v>0.12973999999999999</v>
      </c>
      <c r="I69" s="21">
        <v>3.0000000000000001E-3</v>
      </c>
      <c r="J69" s="14">
        <f t="shared" si="2"/>
        <v>0.9278458049886622</v>
      </c>
      <c r="K69" s="113">
        <v>122</v>
      </c>
      <c r="L69" s="113">
        <v>3</v>
      </c>
      <c r="M69" s="108">
        <v>160</v>
      </c>
      <c r="N69" s="108">
        <v>23</v>
      </c>
      <c r="O69" s="108">
        <v>124</v>
      </c>
      <c r="P69" s="108">
        <v>3</v>
      </c>
    </row>
    <row r="70" spans="1:16" s="22" customFormat="1" ht="15" customHeight="1">
      <c r="A70" s="9" t="s">
        <v>265</v>
      </c>
      <c r="B70" s="9"/>
      <c r="C70" s="20">
        <v>0.735294118</v>
      </c>
      <c r="D70" s="21">
        <v>4.8800000000000003E-2</v>
      </c>
      <c r="E70" s="21">
        <v>4.8999999999999998E-4</v>
      </c>
      <c r="F70" s="21">
        <v>1.8859999999999998E-2</v>
      </c>
      <c r="G70" s="21">
        <v>4.0999999999999999E-4</v>
      </c>
      <c r="H70" s="21">
        <v>0.12692000000000001</v>
      </c>
      <c r="I70" s="21">
        <v>2.9299999999999999E-3</v>
      </c>
      <c r="J70" s="14">
        <f t="shared" si="2"/>
        <v>0.94168274224662429</v>
      </c>
      <c r="K70" s="113">
        <v>120</v>
      </c>
      <c r="L70" s="113">
        <v>3</v>
      </c>
      <c r="M70" s="108">
        <v>138</v>
      </c>
      <c r="N70" s="108">
        <v>24</v>
      </c>
      <c r="O70" s="108">
        <v>121</v>
      </c>
      <c r="P70" s="108">
        <v>3</v>
      </c>
    </row>
    <row r="71" spans="1:16" s="22" customFormat="1" ht="15" customHeight="1">
      <c r="A71" s="9"/>
      <c r="B71" s="9" t="s">
        <v>9</v>
      </c>
      <c r="C71" s="20">
        <v>0.90090090099999998</v>
      </c>
      <c r="D71" s="21">
        <v>4.8939999999999997E-2</v>
      </c>
      <c r="E71" s="21">
        <v>5.1000000000000004E-4</v>
      </c>
      <c r="F71" s="21">
        <v>1.8339999999999999E-2</v>
      </c>
      <c r="G71" s="21">
        <v>4.0000000000000002E-4</v>
      </c>
      <c r="H71" s="21">
        <v>0.12371</v>
      </c>
      <c r="I71" s="21">
        <v>2.97E-3</v>
      </c>
      <c r="J71" s="14">
        <f t="shared" si="2"/>
        <v>0.9084667099934276</v>
      </c>
      <c r="K71" s="113">
        <v>117</v>
      </c>
      <c r="L71" s="113">
        <v>3</v>
      </c>
      <c r="M71" s="108">
        <v>145</v>
      </c>
      <c r="N71" s="108">
        <v>26</v>
      </c>
      <c r="O71" s="108">
        <v>118</v>
      </c>
      <c r="P71" s="108">
        <v>3</v>
      </c>
    </row>
    <row r="72" spans="1:16" s="22" customFormat="1" ht="15" customHeight="1">
      <c r="A72" s="9" t="s">
        <v>289</v>
      </c>
      <c r="B72" s="9"/>
      <c r="C72" s="20">
        <v>0.58479532199999995</v>
      </c>
      <c r="D72" s="21">
        <v>4.8730000000000002E-2</v>
      </c>
      <c r="E72" s="21">
        <v>5.1000000000000004E-4</v>
      </c>
      <c r="F72" s="21">
        <v>1.8270000000000002E-2</v>
      </c>
      <c r="G72" s="21">
        <v>4.0000000000000002E-4</v>
      </c>
      <c r="H72" s="21">
        <v>0.12274</v>
      </c>
      <c r="I72" s="21">
        <v>2.9299999999999999E-3</v>
      </c>
      <c r="J72" s="14">
        <f t="shared" si="2"/>
        <v>0.91714909650651688</v>
      </c>
      <c r="K72" s="113">
        <v>117</v>
      </c>
      <c r="L72" s="113">
        <v>3</v>
      </c>
      <c r="M72" s="108">
        <v>135</v>
      </c>
      <c r="N72" s="108">
        <v>23</v>
      </c>
      <c r="O72" s="108">
        <v>118</v>
      </c>
      <c r="P72" s="108">
        <v>3</v>
      </c>
    </row>
    <row r="73" spans="1:16" s="22" customFormat="1" ht="15" customHeight="1">
      <c r="A73" s="9" t="s">
        <v>296</v>
      </c>
      <c r="B73" s="9"/>
      <c r="C73" s="20">
        <v>1.136363636</v>
      </c>
      <c r="D73" s="21">
        <v>4.8680000000000001E-2</v>
      </c>
      <c r="E73" s="21">
        <v>9.7999999999999997E-4</v>
      </c>
      <c r="F73" s="21">
        <v>1.847E-2</v>
      </c>
      <c r="G73" s="21">
        <v>4.4000000000000002E-4</v>
      </c>
      <c r="H73" s="21">
        <v>0.12395</v>
      </c>
      <c r="I73" s="21">
        <v>4.79E-3</v>
      </c>
      <c r="J73" s="14">
        <f t="shared" si="2"/>
        <v>0.61644849798748302</v>
      </c>
      <c r="K73" s="113">
        <v>118</v>
      </c>
      <c r="L73" s="113">
        <v>3</v>
      </c>
      <c r="M73" s="108">
        <v>132</v>
      </c>
      <c r="N73" s="108">
        <v>46</v>
      </c>
      <c r="O73" s="108">
        <v>119</v>
      </c>
      <c r="P73" s="108">
        <v>4</v>
      </c>
    </row>
    <row r="74" spans="1:16" s="22" customFormat="1" ht="15" customHeight="1">
      <c r="A74" s="9" t="s">
        <v>297</v>
      </c>
      <c r="B74" s="9"/>
      <c r="C74" s="20">
        <v>0.48309178699999999</v>
      </c>
      <c r="D74" s="21">
        <v>4.9270000000000001E-2</v>
      </c>
      <c r="E74" s="21">
        <v>8.4999999999999995E-4</v>
      </c>
      <c r="F74" s="21">
        <v>1.9269999999999999E-2</v>
      </c>
      <c r="G74" s="21">
        <v>4.2999999999999999E-4</v>
      </c>
      <c r="H74" s="21">
        <v>0.13088</v>
      </c>
      <c r="I74" s="21">
        <v>4.4999999999999997E-3</v>
      </c>
      <c r="J74" s="14">
        <f t="shared" si="2"/>
        <v>0.64900420919102819</v>
      </c>
      <c r="K74" s="113">
        <v>123</v>
      </c>
      <c r="L74" s="113">
        <v>3</v>
      </c>
      <c r="M74" s="108">
        <v>161</v>
      </c>
      <c r="N74" s="108">
        <v>40</v>
      </c>
      <c r="O74" s="108">
        <v>125</v>
      </c>
      <c r="P74" s="108">
        <v>4</v>
      </c>
    </row>
    <row r="75" spans="1:16" s="22" customFormat="1" ht="15" customHeight="1">
      <c r="A75" s="9" t="s">
        <v>298</v>
      </c>
      <c r="B75" s="9"/>
      <c r="C75" s="20">
        <v>0.64935064899999995</v>
      </c>
      <c r="D75" s="21">
        <v>4.8809999999999999E-2</v>
      </c>
      <c r="E75" s="21">
        <v>5.0000000000000001E-4</v>
      </c>
      <c r="F75" s="21">
        <v>1.8360000000000001E-2</v>
      </c>
      <c r="G75" s="21">
        <v>3.8999999999999999E-4</v>
      </c>
      <c r="H75" s="21">
        <v>0.12353</v>
      </c>
      <c r="I75" s="21">
        <v>2.8900000000000002E-3</v>
      </c>
      <c r="J75" s="14">
        <f t="shared" si="2"/>
        <v>0.90795960829545175</v>
      </c>
      <c r="K75" s="113">
        <v>117</v>
      </c>
      <c r="L75" s="113">
        <v>2</v>
      </c>
      <c r="M75" s="108">
        <v>139</v>
      </c>
      <c r="N75" s="108">
        <v>24</v>
      </c>
      <c r="O75" s="108">
        <v>118</v>
      </c>
      <c r="P75" s="108">
        <v>3</v>
      </c>
    </row>
    <row r="76" spans="1:16" s="22" customFormat="1" ht="6" customHeight="1">
      <c r="A76" s="9"/>
      <c r="B76" s="9"/>
      <c r="C76" s="20"/>
      <c r="D76" s="21"/>
      <c r="E76" s="21"/>
      <c r="F76" s="21"/>
      <c r="G76" s="21"/>
      <c r="H76" s="21"/>
      <c r="I76" s="21"/>
      <c r="J76" s="20"/>
      <c r="K76" s="13"/>
      <c r="L76" s="13"/>
      <c r="M76" s="4"/>
      <c r="N76" s="4"/>
      <c r="O76" s="4"/>
      <c r="P76" s="4"/>
    </row>
    <row r="77" spans="1:16" s="22" customFormat="1" ht="15" customHeight="1">
      <c r="A77" s="6" t="s">
        <v>266</v>
      </c>
      <c r="B77" s="127"/>
      <c r="C77" s="3" t="s">
        <v>267</v>
      </c>
      <c r="D77" s="15"/>
      <c r="E77" s="15"/>
      <c r="F77" s="15"/>
      <c r="G77" s="15"/>
      <c r="H77" s="15"/>
      <c r="I77" s="15"/>
      <c r="J77" s="14"/>
      <c r="K77" s="4"/>
      <c r="L77" s="4"/>
      <c r="M77" s="4"/>
      <c r="N77" s="4"/>
      <c r="O77" s="4"/>
      <c r="P77" s="4"/>
    </row>
    <row r="78" spans="1:16" s="12" customFormat="1" ht="15" customHeight="1">
      <c r="A78" s="9" t="s">
        <v>316</v>
      </c>
      <c r="B78" s="9"/>
      <c r="C78" s="20">
        <v>0.64516129</v>
      </c>
      <c r="D78" s="21">
        <v>4.9660000000000003E-2</v>
      </c>
      <c r="E78" s="21">
        <v>5.6999999999999998E-4</v>
      </c>
      <c r="F78" s="21">
        <v>1.8669999999999999E-2</v>
      </c>
      <c r="G78" s="21">
        <v>4.2000000000000002E-4</v>
      </c>
      <c r="H78" s="21">
        <v>0.12784999999999999</v>
      </c>
      <c r="I78" s="21">
        <v>3.3500000000000001E-3</v>
      </c>
      <c r="J78" s="14">
        <f t="shared" ref="J78:J102" si="3">(G78/F78)/(I78/H78)</f>
        <v>0.85854071900806628</v>
      </c>
      <c r="K78" s="113">
        <v>119</v>
      </c>
      <c r="L78" s="113">
        <v>3</v>
      </c>
      <c r="M78" s="108">
        <v>148</v>
      </c>
      <c r="N78" s="108">
        <v>25</v>
      </c>
      <c r="O78" s="108">
        <v>120</v>
      </c>
      <c r="P78" s="108">
        <v>3</v>
      </c>
    </row>
    <row r="79" spans="1:16" s="22" customFormat="1" ht="15" customHeight="1">
      <c r="A79" s="9"/>
      <c r="B79" s="9" t="s">
        <v>9</v>
      </c>
      <c r="C79" s="20">
        <v>0.89285714299999996</v>
      </c>
      <c r="D79" s="21">
        <v>4.9000000000000002E-2</v>
      </c>
      <c r="E79" s="21">
        <v>5.2999999999999998E-4</v>
      </c>
      <c r="F79" s="21">
        <v>1.8489999999999999E-2</v>
      </c>
      <c r="G79" s="21">
        <v>4.0000000000000002E-4</v>
      </c>
      <c r="H79" s="21">
        <v>0.12493</v>
      </c>
      <c r="I79" s="21">
        <v>3.0999999999999999E-3</v>
      </c>
      <c r="J79" s="14">
        <f t="shared" si="3"/>
        <v>0.87182260681449442</v>
      </c>
      <c r="K79" s="113">
        <v>118</v>
      </c>
      <c r="L79" s="113">
        <v>3</v>
      </c>
      <c r="M79" s="108">
        <v>179</v>
      </c>
      <c r="N79" s="108">
        <v>27</v>
      </c>
      <c r="O79" s="108">
        <v>122</v>
      </c>
      <c r="P79" s="108">
        <v>3</v>
      </c>
    </row>
    <row r="80" spans="1:16" s="22" customFormat="1" ht="15" customHeight="1">
      <c r="A80" s="9" t="s">
        <v>303</v>
      </c>
      <c r="B80" s="9"/>
      <c r="C80" s="20">
        <v>0.617283951</v>
      </c>
      <c r="D80" s="21">
        <v>4.6379999999999998E-2</v>
      </c>
      <c r="E80" s="21">
        <v>1.6800000000000001E-3</v>
      </c>
      <c r="F80" s="21">
        <v>1.823E-2</v>
      </c>
      <c r="G80" s="21">
        <v>4.2000000000000002E-4</v>
      </c>
      <c r="H80" s="21">
        <v>0.11661000000000001</v>
      </c>
      <c r="I80" s="21">
        <v>6.0699999999999999E-3</v>
      </c>
      <c r="J80" s="14">
        <f t="shared" si="3"/>
        <v>0.44259828423376574</v>
      </c>
      <c r="K80" s="113">
        <v>116</v>
      </c>
      <c r="L80" s="113">
        <v>3</v>
      </c>
      <c r="M80" s="108">
        <v>18</v>
      </c>
      <c r="N80" s="108">
        <v>80</v>
      </c>
      <c r="O80" s="108">
        <v>112</v>
      </c>
      <c r="P80" s="108">
        <v>6</v>
      </c>
    </row>
    <row r="81" spans="1:16" s="22" customFormat="1" ht="15" customHeight="1">
      <c r="A81" s="9" t="s">
        <v>304</v>
      </c>
      <c r="B81" s="9"/>
      <c r="C81" s="20">
        <v>0.523560209</v>
      </c>
      <c r="D81" s="21">
        <v>5.0130000000000001E-2</v>
      </c>
      <c r="E81" s="21">
        <v>5.5999999999999995E-4</v>
      </c>
      <c r="F81" s="21">
        <v>1.84E-2</v>
      </c>
      <c r="G81" s="21">
        <v>4.0999999999999999E-4</v>
      </c>
      <c r="H81" s="21">
        <v>0.12715000000000001</v>
      </c>
      <c r="I81" s="21">
        <v>3.2499999999999999E-3</v>
      </c>
      <c r="J81" s="14">
        <f t="shared" si="3"/>
        <v>0.87176421404682292</v>
      </c>
      <c r="K81" s="113">
        <v>118</v>
      </c>
      <c r="L81" s="113">
        <v>3</v>
      </c>
      <c r="M81" s="108">
        <v>201</v>
      </c>
      <c r="N81" s="108">
        <v>27</v>
      </c>
      <c r="O81" s="108">
        <v>122</v>
      </c>
      <c r="P81" s="108">
        <v>3</v>
      </c>
    </row>
    <row r="82" spans="1:16" s="22" customFormat="1" ht="15" customHeight="1">
      <c r="A82" s="9" t="s">
        <v>305</v>
      </c>
      <c r="B82" s="9"/>
      <c r="C82" s="20">
        <v>1</v>
      </c>
      <c r="D82" s="21">
        <v>4.9739999999999999E-2</v>
      </c>
      <c r="E82" s="21">
        <v>5.6999999999999998E-4</v>
      </c>
      <c r="F82" s="21">
        <v>1.84E-2</v>
      </c>
      <c r="G82" s="21">
        <v>4.0999999999999999E-4</v>
      </c>
      <c r="H82" s="21">
        <v>0.12620999999999999</v>
      </c>
      <c r="I82" s="21">
        <v>3.31E-3</v>
      </c>
      <c r="J82" s="14">
        <f t="shared" si="3"/>
        <v>0.84963384999343228</v>
      </c>
      <c r="K82" s="113">
        <v>118</v>
      </c>
      <c r="L82" s="113">
        <v>3</v>
      </c>
      <c r="M82" s="108">
        <v>183</v>
      </c>
      <c r="N82" s="108">
        <v>29</v>
      </c>
      <c r="O82" s="108">
        <v>121</v>
      </c>
      <c r="P82" s="108">
        <v>3</v>
      </c>
    </row>
    <row r="83" spans="1:16" s="22" customFormat="1" ht="15" customHeight="1">
      <c r="A83" s="9" t="s">
        <v>306</v>
      </c>
      <c r="B83" s="9"/>
      <c r="C83" s="20">
        <v>0.75187969899999996</v>
      </c>
      <c r="D83" s="21">
        <v>4.8750000000000002E-2</v>
      </c>
      <c r="E83" s="21">
        <v>5.1000000000000004E-4</v>
      </c>
      <c r="F83" s="21">
        <v>1.8319999999999999E-2</v>
      </c>
      <c r="G83" s="21">
        <v>4.0000000000000002E-4</v>
      </c>
      <c r="H83" s="21">
        <v>0.12316000000000001</v>
      </c>
      <c r="I83" s="21">
        <v>2.97E-3</v>
      </c>
      <c r="J83" s="14">
        <f t="shared" si="3"/>
        <v>0.9054151412230016</v>
      </c>
      <c r="K83" s="113">
        <v>117</v>
      </c>
      <c r="L83" s="113">
        <v>3</v>
      </c>
      <c r="M83" s="108">
        <v>136</v>
      </c>
      <c r="N83" s="108">
        <v>26</v>
      </c>
      <c r="O83" s="108">
        <v>118</v>
      </c>
      <c r="P83" s="108">
        <v>3</v>
      </c>
    </row>
    <row r="84" spans="1:16" s="22" customFormat="1" ht="15" customHeight="1">
      <c r="A84" s="9" t="s">
        <v>317</v>
      </c>
      <c r="B84" s="9"/>
      <c r="C84" s="20">
        <v>0.54945054900000001</v>
      </c>
      <c r="D84" s="21">
        <v>5.4640000000000001E-2</v>
      </c>
      <c r="E84" s="21">
        <v>6.4000000000000005E-4</v>
      </c>
      <c r="F84" s="21">
        <v>1.9199999999999998E-2</v>
      </c>
      <c r="G84" s="21">
        <v>4.0999999999999999E-4</v>
      </c>
      <c r="H84" s="21">
        <v>0.14463999999999999</v>
      </c>
      <c r="I84" s="21">
        <v>3.82E-3</v>
      </c>
      <c r="J84" s="14">
        <f t="shared" si="3"/>
        <v>0.80855148342059324</v>
      </c>
      <c r="K84" s="113">
        <v>123</v>
      </c>
      <c r="L84" s="113">
        <v>3</v>
      </c>
      <c r="M84" s="108">
        <v>398</v>
      </c>
      <c r="N84" s="108">
        <v>26</v>
      </c>
      <c r="O84" s="108">
        <v>137</v>
      </c>
      <c r="P84" s="108">
        <v>3</v>
      </c>
    </row>
    <row r="85" spans="1:16" s="22" customFormat="1" ht="15" customHeight="1">
      <c r="A85" s="9"/>
      <c r="B85" s="9" t="s">
        <v>9</v>
      </c>
      <c r="C85" s="20">
        <v>4.5977010999999998E-2</v>
      </c>
      <c r="D85" s="21">
        <v>8.6929999999999993E-2</v>
      </c>
      <c r="E85" s="21">
        <v>8.8000000000000003E-4</v>
      </c>
      <c r="F85" s="21">
        <v>0.13769999999999999</v>
      </c>
      <c r="G85" s="21">
        <v>3.0599999999999998E-3</v>
      </c>
      <c r="H85" s="21">
        <v>1.6503300000000001</v>
      </c>
      <c r="I85" s="21">
        <v>3.8039999999999997E-2</v>
      </c>
      <c r="J85" s="14">
        <f t="shared" si="3"/>
        <v>0.96409043112513149</v>
      </c>
      <c r="K85" s="113">
        <v>832</v>
      </c>
      <c r="L85" s="113">
        <v>17</v>
      </c>
      <c r="M85" s="108">
        <v>1359</v>
      </c>
      <c r="N85" s="108">
        <v>20</v>
      </c>
      <c r="O85" s="108">
        <v>990</v>
      </c>
      <c r="P85" s="108">
        <v>15</v>
      </c>
    </row>
    <row r="86" spans="1:16" s="22" customFormat="1" ht="15" customHeight="1">
      <c r="A86" s="9" t="s">
        <v>255</v>
      </c>
      <c r="B86" s="9"/>
      <c r="C86" s="20">
        <v>0.41666666699999999</v>
      </c>
      <c r="D86" s="21">
        <v>5.16E-2</v>
      </c>
      <c r="E86" s="21">
        <v>6.7000000000000002E-4</v>
      </c>
      <c r="F86" s="21">
        <v>1.8800000000000001E-2</v>
      </c>
      <c r="G86" s="21">
        <v>4.0000000000000002E-4</v>
      </c>
      <c r="H86" s="21">
        <v>0.13377</v>
      </c>
      <c r="I86" s="21">
        <v>3.7599999999999999E-3</v>
      </c>
      <c r="J86" s="14">
        <f t="shared" si="3"/>
        <v>0.7569601629696695</v>
      </c>
      <c r="K86" s="113">
        <v>120</v>
      </c>
      <c r="L86" s="113">
        <v>3</v>
      </c>
      <c r="M86" s="108">
        <v>268</v>
      </c>
      <c r="N86" s="108">
        <v>30</v>
      </c>
      <c r="O86" s="108">
        <v>127</v>
      </c>
      <c r="P86" s="108">
        <v>3</v>
      </c>
    </row>
    <row r="87" spans="1:16" s="22" customFormat="1" ht="15" customHeight="1">
      <c r="A87" s="9" t="s">
        <v>307</v>
      </c>
      <c r="B87" s="9"/>
      <c r="C87" s="20">
        <v>0.497512438</v>
      </c>
      <c r="D87" s="21">
        <v>4.9009999999999998E-2</v>
      </c>
      <c r="E87" s="21">
        <v>6.3000000000000003E-4</v>
      </c>
      <c r="F87" s="21">
        <v>1.8679999999999999E-2</v>
      </c>
      <c r="G87" s="21">
        <v>4.2999999999999999E-4</v>
      </c>
      <c r="H87" s="21">
        <v>0.12623000000000001</v>
      </c>
      <c r="I87" s="21">
        <v>3.6099999999999999E-3</v>
      </c>
      <c r="J87" s="14">
        <f t="shared" si="3"/>
        <v>0.80490933464620651</v>
      </c>
      <c r="K87" s="113">
        <v>119</v>
      </c>
      <c r="L87" s="113">
        <v>3</v>
      </c>
      <c r="M87" s="108">
        <v>148</v>
      </c>
      <c r="N87" s="108">
        <v>30</v>
      </c>
      <c r="O87" s="108">
        <v>121</v>
      </c>
      <c r="P87" s="108">
        <v>3</v>
      </c>
    </row>
    <row r="88" spans="1:16" s="22" customFormat="1" ht="15" customHeight="1">
      <c r="A88" s="9" t="s">
        <v>308</v>
      </c>
      <c r="B88" s="9"/>
      <c r="C88" s="20">
        <v>0.66225165600000002</v>
      </c>
      <c r="D88" s="21">
        <v>4.9259999999999998E-2</v>
      </c>
      <c r="E88" s="21">
        <v>5.1000000000000004E-4</v>
      </c>
      <c r="F88" s="21">
        <v>1.874E-2</v>
      </c>
      <c r="G88" s="21">
        <v>4.0999999999999999E-4</v>
      </c>
      <c r="H88" s="21">
        <v>0.12726000000000001</v>
      </c>
      <c r="I88" s="21">
        <v>3.0100000000000001E-3</v>
      </c>
      <c r="J88" s="14">
        <f t="shared" si="3"/>
        <v>0.9249956565982479</v>
      </c>
      <c r="K88" s="113">
        <v>120</v>
      </c>
      <c r="L88" s="113">
        <v>3</v>
      </c>
      <c r="M88" s="108">
        <v>160</v>
      </c>
      <c r="N88" s="108">
        <v>24</v>
      </c>
      <c r="O88" s="108">
        <v>122</v>
      </c>
      <c r="P88" s="108">
        <v>3</v>
      </c>
    </row>
    <row r="89" spans="1:16" s="22" customFormat="1" ht="15" customHeight="1">
      <c r="A89" s="9" t="s">
        <v>309</v>
      </c>
      <c r="B89" s="9"/>
      <c r="C89" s="20">
        <v>0.51546391800000002</v>
      </c>
      <c r="D89" s="21">
        <v>4.9209999999999997E-2</v>
      </c>
      <c r="E89" s="21">
        <v>5.1999999999999995E-4</v>
      </c>
      <c r="F89" s="21">
        <v>1.8249999999999999E-2</v>
      </c>
      <c r="G89" s="21">
        <v>4.0000000000000002E-4</v>
      </c>
      <c r="H89" s="21">
        <v>0.12386</v>
      </c>
      <c r="I89" s="21">
        <v>3.0200000000000001E-3</v>
      </c>
      <c r="J89" s="14">
        <f t="shared" si="3"/>
        <v>0.89892043908191976</v>
      </c>
      <c r="K89" s="113">
        <v>117</v>
      </c>
      <c r="L89" s="113">
        <v>3</v>
      </c>
      <c r="M89" s="108">
        <v>158</v>
      </c>
      <c r="N89" s="108">
        <v>25</v>
      </c>
      <c r="O89" s="108">
        <v>119</v>
      </c>
      <c r="P89" s="108">
        <v>3</v>
      </c>
    </row>
    <row r="90" spans="1:16" s="22" customFormat="1" ht="15" customHeight="1">
      <c r="A90" s="9" t="s">
        <v>310</v>
      </c>
      <c r="B90" s="9"/>
      <c r="C90" s="20">
        <v>0.48076923100000002</v>
      </c>
      <c r="D90" s="21">
        <v>4.8379999999999999E-2</v>
      </c>
      <c r="E90" s="21">
        <v>5.0000000000000001E-4</v>
      </c>
      <c r="F90" s="21">
        <v>1.8440000000000002E-2</v>
      </c>
      <c r="G90" s="21">
        <v>4.0000000000000002E-4</v>
      </c>
      <c r="H90" s="21">
        <v>0.12304</v>
      </c>
      <c r="I90" s="21">
        <v>2.8900000000000002E-3</v>
      </c>
      <c r="J90" s="14">
        <f t="shared" si="3"/>
        <v>0.92352265647869447</v>
      </c>
      <c r="K90" s="113">
        <v>118</v>
      </c>
      <c r="L90" s="113">
        <v>3</v>
      </c>
      <c r="M90" s="108">
        <v>118</v>
      </c>
      <c r="N90" s="108">
        <v>25</v>
      </c>
      <c r="O90" s="108">
        <v>118</v>
      </c>
      <c r="P90" s="108">
        <v>3</v>
      </c>
    </row>
    <row r="91" spans="1:16" s="22" customFormat="1" ht="15" customHeight="1">
      <c r="A91" s="9" t="s">
        <v>318</v>
      </c>
      <c r="B91" s="9"/>
      <c r="C91" s="20">
        <v>0.675675676</v>
      </c>
      <c r="D91" s="21">
        <v>4.6100000000000002E-2</v>
      </c>
      <c r="E91" s="21">
        <v>1.72E-3</v>
      </c>
      <c r="F91" s="21">
        <v>1.874E-2</v>
      </c>
      <c r="G91" s="21">
        <v>4.0999999999999999E-4</v>
      </c>
      <c r="H91" s="21">
        <v>0.11912</v>
      </c>
      <c r="I91" s="21">
        <v>6.13E-3</v>
      </c>
      <c r="J91" s="14">
        <f t="shared" si="3"/>
        <v>0.42514637496713858</v>
      </c>
      <c r="K91" s="113">
        <v>120</v>
      </c>
      <c r="L91" s="113">
        <v>3</v>
      </c>
      <c r="M91" s="108">
        <v>3</v>
      </c>
      <c r="N91" s="108">
        <v>70</v>
      </c>
      <c r="O91" s="108">
        <v>114</v>
      </c>
      <c r="P91" s="108">
        <v>6</v>
      </c>
    </row>
    <row r="92" spans="1:16" s="22" customFormat="1" ht="15" customHeight="1">
      <c r="A92" s="9"/>
      <c r="B92" s="9" t="s">
        <v>9</v>
      </c>
      <c r="C92" s="20">
        <v>0.94339622599999995</v>
      </c>
      <c r="D92" s="21">
        <v>4.8619999999999997E-2</v>
      </c>
      <c r="E92" s="21">
        <v>6.4999999999999997E-4</v>
      </c>
      <c r="F92" s="21">
        <v>1.8599999999999998E-2</v>
      </c>
      <c r="G92" s="21">
        <v>4.2000000000000002E-4</v>
      </c>
      <c r="H92" s="21">
        <v>0.12472</v>
      </c>
      <c r="I92" s="21">
        <v>3.6800000000000001E-3</v>
      </c>
      <c r="J92" s="14">
        <f t="shared" si="3"/>
        <v>0.76528751753155688</v>
      </c>
      <c r="K92" s="113">
        <v>119</v>
      </c>
      <c r="L92" s="113">
        <v>3</v>
      </c>
      <c r="M92" s="108">
        <v>130</v>
      </c>
      <c r="N92" s="108">
        <v>31</v>
      </c>
      <c r="O92" s="108">
        <v>119</v>
      </c>
      <c r="P92" s="108">
        <v>3</v>
      </c>
    </row>
    <row r="93" spans="1:16" s="22" customFormat="1" ht="15" customHeight="1">
      <c r="A93" s="9" t="s">
        <v>319</v>
      </c>
      <c r="B93" s="9"/>
      <c r="C93" s="20">
        <v>0.70921985799999998</v>
      </c>
      <c r="D93" s="21">
        <v>4.972E-2</v>
      </c>
      <c r="E93" s="21">
        <v>5.5999999999999995E-4</v>
      </c>
      <c r="F93" s="21">
        <v>1.865E-2</v>
      </c>
      <c r="G93" s="21">
        <v>4.2000000000000002E-4</v>
      </c>
      <c r="H93" s="21">
        <v>0.12784999999999999</v>
      </c>
      <c r="I93" s="21">
        <v>3.31E-3</v>
      </c>
      <c r="J93" s="14">
        <f t="shared" si="3"/>
        <v>0.86984764666337289</v>
      </c>
      <c r="K93" s="113">
        <v>119</v>
      </c>
      <c r="L93" s="113">
        <v>3</v>
      </c>
      <c r="M93" s="108">
        <v>182</v>
      </c>
      <c r="N93" s="108">
        <v>28</v>
      </c>
      <c r="O93" s="108">
        <v>122</v>
      </c>
      <c r="P93" s="108">
        <v>3</v>
      </c>
    </row>
    <row r="94" spans="1:16" s="22" customFormat="1" ht="15" customHeight="1">
      <c r="A94" s="9"/>
      <c r="B94" s="9" t="s">
        <v>9</v>
      </c>
      <c r="C94" s="20">
        <v>0.34843205599999999</v>
      </c>
      <c r="D94" s="21">
        <v>4.9340000000000002E-2</v>
      </c>
      <c r="E94" s="21">
        <v>5.4000000000000001E-4</v>
      </c>
      <c r="F94" s="21">
        <v>1.8429999999999998E-2</v>
      </c>
      <c r="G94" s="21">
        <v>4.0000000000000002E-4</v>
      </c>
      <c r="H94" s="21">
        <v>0.12539</v>
      </c>
      <c r="I94" s="21">
        <v>3.13E-3</v>
      </c>
      <c r="J94" s="14">
        <f t="shared" si="3"/>
        <v>0.86946723549428895</v>
      </c>
      <c r="K94" s="113">
        <v>118</v>
      </c>
      <c r="L94" s="113">
        <v>3</v>
      </c>
      <c r="M94" s="108">
        <v>164</v>
      </c>
      <c r="N94" s="108">
        <v>23</v>
      </c>
      <c r="O94" s="108">
        <v>120</v>
      </c>
      <c r="P94" s="108">
        <v>3</v>
      </c>
    </row>
    <row r="95" spans="1:16" s="22" customFormat="1" ht="15" customHeight="1">
      <c r="A95" s="9" t="s">
        <v>311</v>
      </c>
      <c r="B95" s="9"/>
      <c r="C95" s="20">
        <v>0.617283951</v>
      </c>
      <c r="D95" s="21">
        <v>4.9140000000000003E-2</v>
      </c>
      <c r="E95" s="21">
        <v>5.6999999999999998E-4</v>
      </c>
      <c r="F95" s="21">
        <v>1.8790000000000001E-2</v>
      </c>
      <c r="G95" s="21">
        <v>4.2000000000000002E-4</v>
      </c>
      <c r="H95" s="21">
        <v>0.12733</v>
      </c>
      <c r="I95" s="21">
        <v>3.3400000000000001E-3</v>
      </c>
      <c r="J95" s="14">
        <f t="shared" si="3"/>
        <v>0.8521318193841162</v>
      </c>
      <c r="K95" s="113">
        <v>120</v>
      </c>
      <c r="L95" s="113">
        <v>3</v>
      </c>
      <c r="M95" s="108">
        <v>155</v>
      </c>
      <c r="N95" s="108">
        <v>27</v>
      </c>
      <c r="O95" s="108">
        <v>122</v>
      </c>
      <c r="P95" s="108">
        <v>3</v>
      </c>
    </row>
    <row r="96" spans="1:16" s="22" customFormat="1" ht="15" customHeight="1">
      <c r="A96" s="9" t="s">
        <v>268</v>
      </c>
      <c r="B96" s="9"/>
      <c r="C96" s="20">
        <v>0.43859649099999998</v>
      </c>
      <c r="D96" s="21">
        <v>5.1020000000000003E-2</v>
      </c>
      <c r="E96" s="21">
        <v>5.5000000000000003E-4</v>
      </c>
      <c r="F96" s="21">
        <v>1.8960000000000001E-2</v>
      </c>
      <c r="G96" s="21">
        <v>4.2000000000000002E-4</v>
      </c>
      <c r="H96" s="21">
        <v>0.13336000000000001</v>
      </c>
      <c r="I96" s="21">
        <v>3.29E-3</v>
      </c>
      <c r="J96" s="14">
        <f t="shared" si="3"/>
        <v>0.89792620522488564</v>
      </c>
      <c r="K96" s="113">
        <v>121</v>
      </c>
      <c r="L96" s="113">
        <v>3</v>
      </c>
      <c r="M96" s="108">
        <v>242</v>
      </c>
      <c r="N96" s="108">
        <v>23</v>
      </c>
      <c r="O96" s="108">
        <v>127</v>
      </c>
      <c r="P96" s="108">
        <v>3</v>
      </c>
    </row>
    <row r="97" spans="1:16" s="22" customFormat="1" ht="15" customHeight="1">
      <c r="A97" s="9"/>
      <c r="B97" s="9" t="s">
        <v>9</v>
      </c>
      <c r="C97" s="20">
        <v>0.20876826700000001</v>
      </c>
      <c r="D97" s="21">
        <v>7.3999999999999996E-2</v>
      </c>
      <c r="E97" s="21">
        <v>7.5000000000000002E-4</v>
      </c>
      <c r="F97" s="21">
        <v>9.6119999999999997E-2</v>
      </c>
      <c r="G97" s="21">
        <v>2.0300000000000001E-3</v>
      </c>
      <c r="H97" s="21">
        <v>0.98075999999999997</v>
      </c>
      <c r="I97" s="21">
        <v>2.2749999999999999E-2</v>
      </c>
      <c r="J97" s="14">
        <f t="shared" si="3"/>
        <v>0.91046576394890999</v>
      </c>
      <c r="K97" s="113">
        <v>592</v>
      </c>
      <c r="L97" s="113">
        <v>12</v>
      </c>
      <c r="M97" s="108">
        <v>1041</v>
      </c>
      <c r="N97" s="108">
        <v>20</v>
      </c>
      <c r="O97" s="108">
        <v>694</v>
      </c>
      <c r="P97" s="108">
        <v>12</v>
      </c>
    </row>
    <row r="98" spans="1:16" s="22" customFormat="1" ht="15" customHeight="1">
      <c r="A98" s="9" t="s">
        <v>256</v>
      </c>
      <c r="B98" s="9"/>
      <c r="C98" s="20">
        <v>0.96153846200000004</v>
      </c>
      <c r="D98" s="21">
        <v>4.6080000000000003E-2</v>
      </c>
      <c r="E98" s="21">
        <v>2.3700000000000001E-3</v>
      </c>
      <c r="F98" s="21">
        <v>1.8710000000000001E-2</v>
      </c>
      <c r="G98" s="21">
        <v>4.4999999999999999E-4</v>
      </c>
      <c r="H98" s="21">
        <v>0.11887</v>
      </c>
      <c r="I98" s="21">
        <v>7.77E-3</v>
      </c>
      <c r="J98" s="14">
        <f t="shared" si="3"/>
        <v>0.36795098526792808</v>
      </c>
      <c r="K98" s="113">
        <v>119</v>
      </c>
      <c r="L98" s="113">
        <v>3</v>
      </c>
      <c r="M98" s="108">
        <v>2</v>
      </c>
      <c r="N98" s="108">
        <v>114</v>
      </c>
      <c r="O98" s="108">
        <v>114</v>
      </c>
      <c r="P98" s="108">
        <v>7</v>
      </c>
    </row>
    <row r="99" spans="1:16" s="22" customFormat="1" ht="15" customHeight="1">
      <c r="A99" s="9" t="s">
        <v>312</v>
      </c>
      <c r="B99" s="9"/>
      <c r="C99" s="20">
        <v>0.52083333300000001</v>
      </c>
      <c r="D99" s="21">
        <v>5.0020000000000002E-2</v>
      </c>
      <c r="E99" s="21">
        <v>6.4999999999999997E-4</v>
      </c>
      <c r="F99" s="21">
        <v>1.8030000000000001E-2</v>
      </c>
      <c r="G99" s="21">
        <v>4.2999999999999999E-4</v>
      </c>
      <c r="H99" s="21">
        <v>0.12435</v>
      </c>
      <c r="I99" s="21">
        <v>3.63E-3</v>
      </c>
      <c r="J99" s="14">
        <f t="shared" si="3"/>
        <v>0.81698088126767598</v>
      </c>
      <c r="K99" s="113">
        <v>115</v>
      </c>
      <c r="L99" s="113">
        <v>3</v>
      </c>
      <c r="M99" s="108">
        <v>196</v>
      </c>
      <c r="N99" s="108">
        <v>30</v>
      </c>
      <c r="O99" s="108">
        <v>119</v>
      </c>
      <c r="P99" s="108">
        <v>3</v>
      </c>
    </row>
    <row r="100" spans="1:16" s="22" customFormat="1" ht="15" customHeight="1">
      <c r="A100" s="9" t="s">
        <v>313</v>
      </c>
      <c r="B100" s="9"/>
      <c r="C100" s="20">
        <v>0.94339622599999995</v>
      </c>
      <c r="D100" s="21">
        <v>4.9860000000000002E-2</v>
      </c>
      <c r="E100" s="21">
        <v>7.6000000000000004E-4</v>
      </c>
      <c r="F100" s="21">
        <v>1.8919999999999999E-2</v>
      </c>
      <c r="G100" s="21">
        <v>4.4000000000000002E-4</v>
      </c>
      <c r="H100" s="21">
        <v>0.13006999999999999</v>
      </c>
      <c r="I100" s="21">
        <v>4.2199999999999998E-3</v>
      </c>
      <c r="J100" s="14">
        <f t="shared" si="3"/>
        <v>0.71679709026782767</v>
      </c>
      <c r="K100" s="113">
        <v>121</v>
      </c>
      <c r="L100" s="113">
        <v>3</v>
      </c>
      <c r="M100" s="108">
        <v>188</v>
      </c>
      <c r="N100" s="108">
        <v>38</v>
      </c>
      <c r="O100" s="108">
        <v>124</v>
      </c>
      <c r="P100" s="108">
        <v>4</v>
      </c>
    </row>
    <row r="101" spans="1:16" s="22" customFormat="1" ht="15" customHeight="1">
      <c r="A101" s="9" t="s">
        <v>314</v>
      </c>
      <c r="B101" s="9"/>
      <c r="C101" s="20">
        <v>0.58823529399999996</v>
      </c>
      <c r="D101" s="21">
        <v>4.8750000000000002E-2</v>
      </c>
      <c r="E101" s="21">
        <v>5.1000000000000004E-4</v>
      </c>
      <c r="F101" s="21">
        <v>1.881E-2</v>
      </c>
      <c r="G101" s="21">
        <v>4.0999999999999999E-4</v>
      </c>
      <c r="H101" s="21">
        <v>0.12642</v>
      </c>
      <c r="I101" s="21">
        <v>3.0200000000000001E-3</v>
      </c>
      <c r="J101" s="14">
        <f t="shared" si="3"/>
        <v>0.91243913516482344</v>
      </c>
      <c r="K101" s="113">
        <v>120</v>
      </c>
      <c r="L101" s="113">
        <v>3</v>
      </c>
      <c r="M101" s="108">
        <v>136</v>
      </c>
      <c r="N101" s="108">
        <v>24</v>
      </c>
      <c r="O101" s="108">
        <v>121</v>
      </c>
      <c r="P101" s="108">
        <v>3</v>
      </c>
    </row>
    <row r="102" spans="1:16" s="22" customFormat="1" ht="15" customHeight="1">
      <c r="A102" s="9" t="s">
        <v>315</v>
      </c>
      <c r="B102" s="9"/>
      <c r="C102" s="20">
        <v>1.2658227849999999</v>
      </c>
      <c r="D102" s="21">
        <v>4.854E-2</v>
      </c>
      <c r="E102" s="21">
        <v>4.8999999999999998E-4</v>
      </c>
      <c r="F102" s="21">
        <v>1.8550000000000001E-2</v>
      </c>
      <c r="G102" s="21">
        <v>4.0999999999999999E-4</v>
      </c>
      <c r="H102" s="21">
        <v>0.12411</v>
      </c>
      <c r="I102" s="21">
        <v>2.8600000000000001E-3</v>
      </c>
      <c r="J102" s="14">
        <f t="shared" si="3"/>
        <v>0.95913708932576835</v>
      </c>
      <c r="K102" s="113">
        <v>118</v>
      </c>
      <c r="L102" s="113">
        <v>3</v>
      </c>
      <c r="M102" s="108">
        <v>126</v>
      </c>
      <c r="N102" s="108">
        <v>21</v>
      </c>
      <c r="O102" s="108">
        <v>119</v>
      </c>
      <c r="P102" s="108">
        <v>3</v>
      </c>
    </row>
    <row r="103" spans="1:16" s="22" customFormat="1" ht="15" customHeight="1">
      <c r="A103" s="9"/>
      <c r="B103" s="9"/>
      <c r="C103" s="20"/>
      <c r="D103" s="21"/>
      <c r="E103" s="21"/>
      <c r="F103" s="21"/>
      <c r="G103" s="21"/>
      <c r="H103" s="21"/>
      <c r="I103" s="21"/>
      <c r="J103" s="20"/>
      <c r="K103" s="13"/>
      <c r="L103" s="13"/>
      <c r="M103" s="4"/>
      <c r="N103" s="4"/>
      <c r="O103" s="4"/>
      <c r="P103" s="4"/>
    </row>
    <row r="104" spans="1:16" s="22" customFormat="1" ht="25.5" customHeight="1">
      <c r="A104" s="169" t="s">
        <v>269</v>
      </c>
      <c r="B104" s="170"/>
      <c r="C104" s="170"/>
      <c r="D104" s="170"/>
      <c r="E104" s="15"/>
      <c r="F104" s="15"/>
      <c r="G104" s="15"/>
      <c r="H104" s="15"/>
      <c r="I104" s="15"/>
      <c r="J104" s="14"/>
      <c r="K104" s="4"/>
      <c r="L104" s="4"/>
      <c r="M104" s="4"/>
      <c r="N104" s="4"/>
      <c r="O104" s="4"/>
      <c r="P104" s="4"/>
    </row>
    <row r="105" spans="1:16" s="12" customFormat="1" ht="15" customHeight="1">
      <c r="A105" s="6" t="s">
        <v>270</v>
      </c>
      <c r="B105" s="127"/>
      <c r="C105" s="3" t="s">
        <v>1004</v>
      </c>
      <c r="D105" s="15"/>
      <c r="E105" s="15"/>
      <c r="F105" s="15"/>
      <c r="G105" s="15"/>
      <c r="H105" s="15"/>
      <c r="I105" s="15"/>
      <c r="J105" s="14"/>
      <c r="K105" s="4"/>
      <c r="L105" s="4"/>
      <c r="M105" s="4"/>
      <c r="N105" s="4"/>
      <c r="O105" s="4"/>
      <c r="P105" s="4"/>
    </row>
    <row r="106" spans="1:16" s="12" customFormat="1" ht="15" customHeight="1">
      <c r="A106" s="9" t="s">
        <v>257</v>
      </c>
      <c r="B106" s="9"/>
      <c r="C106" s="20">
        <v>0.52631578899999998</v>
      </c>
      <c r="D106" s="21">
        <v>6.4189999999999997E-2</v>
      </c>
      <c r="E106" s="21">
        <v>8.4999999999999995E-4</v>
      </c>
      <c r="F106" s="21">
        <v>7.1459999999999996E-2</v>
      </c>
      <c r="G106" s="21">
        <v>1.5499999999999999E-3</v>
      </c>
      <c r="H106" s="21">
        <v>0.63246999999999998</v>
      </c>
      <c r="I106" s="21">
        <v>1.8249999999999999E-2</v>
      </c>
      <c r="J106" s="14">
        <f t="shared" ref="J106:J133" si="4">(G106/F106)/(I106/H106)</f>
        <v>0.75170207300568581</v>
      </c>
      <c r="K106" s="113">
        <v>445</v>
      </c>
      <c r="L106" s="113">
        <v>9</v>
      </c>
      <c r="M106" s="108">
        <v>748</v>
      </c>
      <c r="N106" s="108">
        <v>28</v>
      </c>
      <c r="O106" s="108">
        <v>498</v>
      </c>
      <c r="P106" s="108">
        <v>11</v>
      </c>
    </row>
    <row r="107" spans="1:16" s="22" customFormat="1" ht="15" customHeight="1">
      <c r="A107" s="9" t="s">
        <v>321</v>
      </c>
      <c r="B107" s="9"/>
      <c r="C107" s="20">
        <v>0.19723865900000001</v>
      </c>
      <c r="D107" s="21">
        <v>5.663E-2</v>
      </c>
      <c r="E107" s="21">
        <v>5.2999999999999998E-4</v>
      </c>
      <c r="F107" s="21">
        <v>7.4990000000000001E-2</v>
      </c>
      <c r="G107" s="21">
        <v>1.56E-3</v>
      </c>
      <c r="H107" s="21">
        <v>0.58547000000000005</v>
      </c>
      <c r="I107" s="21">
        <v>1.2500000000000001E-2</v>
      </c>
      <c r="J107" s="14">
        <f t="shared" si="4"/>
        <v>0.9743519935991467</v>
      </c>
      <c r="K107" s="113">
        <v>466</v>
      </c>
      <c r="L107" s="113">
        <v>9</v>
      </c>
      <c r="M107" s="108">
        <v>477</v>
      </c>
      <c r="N107" s="108">
        <v>20</v>
      </c>
      <c r="O107" s="108">
        <v>468</v>
      </c>
      <c r="P107" s="108">
        <v>8</v>
      </c>
    </row>
    <row r="108" spans="1:16" s="22" customFormat="1" ht="15" customHeight="1">
      <c r="A108" s="9" t="s">
        <v>322</v>
      </c>
      <c r="B108" s="9"/>
      <c r="C108" s="20">
        <v>9.8911968000000003E-2</v>
      </c>
      <c r="D108" s="21">
        <v>5.7709999999999997E-2</v>
      </c>
      <c r="E108" s="21">
        <v>6.4999999999999997E-4</v>
      </c>
      <c r="F108" s="21">
        <v>7.5980000000000006E-2</v>
      </c>
      <c r="G108" s="21">
        <v>1.75E-3</v>
      </c>
      <c r="H108" s="21">
        <v>0.60455999999999999</v>
      </c>
      <c r="I108" s="21">
        <v>1.5520000000000001E-2</v>
      </c>
      <c r="J108" s="14">
        <f t="shared" si="4"/>
        <v>0.89719418837838472</v>
      </c>
      <c r="K108" s="113">
        <v>472</v>
      </c>
      <c r="L108" s="113">
        <v>10</v>
      </c>
      <c r="M108" s="108">
        <v>519</v>
      </c>
      <c r="N108" s="108">
        <v>24</v>
      </c>
      <c r="O108" s="108">
        <v>480</v>
      </c>
      <c r="P108" s="108">
        <v>10</v>
      </c>
    </row>
    <row r="109" spans="1:16" s="22" customFormat="1" ht="15" customHeight="1">
      <c r="A109" s="9" t="s">
        <v>323</v>
      </c>
      <c r="B109" s="9"/>
      <c r="C109" s="20">
        <v>0.29325513199999997</v>
      </c>
      <c r="D109" s="21">
        <v>5.6460000000000003E-2</v>
      </c>
      <c r="E109" s="21">
        <v>5.2999999999999998E-4</v>
      </c>
      <c r="F109" s="21">
        <v>7.2609999999999994E-2</v>
      </c>
      <c r="G109" s="21">
        <v>1.5E-3</v>
      </c>
      <c r="H109" s="21">
        <v>0.56516</v>
      </c>
      <c r="I109" s="21">
        <v>1.2019999999999999E-2</v>
      </c>
      <c r="J109" s="14">
        <f t="shared" si="4"/>
        <v>0.97131874732032031</v>
      </c>
      <c r="K109" s="113">
        <v>452</v>
      </c>
      <c r="L109" s="113">
        <v>9</v>
      </c>
      <c r="M109" s="108">
        <v>471</v>
      </c>
      <c r="N109" s="108">
        <v>21</v>
      </c>
      <c r="O109" s="108">
        <v>455</v>
      </c>
      <c r="P109" s="108">
        <v>8</v>
      </c>
    </row>
    <row r="110" spans="1:16" s="22" customFormat="1" ht="15" customHeight="1">
      <c r="A110" s="9" t="s">
        <v>324</v>
      </c>
      <c r="B110" s="9"/>
      <c r="C110" s="20">
        <v>0.55248618800000004</v>
      </c>
      <c r="D110" s="21">
        <v>5.6770000000000001E-2</v>
      </c>
      <c r="E110" s="21">
        <v>5.6999999999999998E-4</v>
      </c>
      <c r="F110" s="21">
        <v>7.5179999999999997E-2</v>
      </c>
      <c r="G110" s="21">
        <v>1.58E-3</v>
      </c>
      <c r="H110" s="21">
        <v>0.58838999999999997</v>
      </c>
      <c r="I110" s="21">
        <v>1.3610000000000001E-2</v>
      </c>
      <c r="J110" s="14">
        <f t="shared" si="4"/>
        <v>0.90857738635210838</v>
      </c>
      <c r="K110" s="113">
        <v>467</v>
      </c>
      <c r="L110" s="113">
        <v>9</v>
      </c>
      <c r="M110" s="108">
        <v>483</v>
      </c>
      <c r="N110" s="108">
        <v>22</v>
      </c>
      <c r="O110" s="108">
        <v>470</v>
      </c>
      <c r="P110" s="108">
        <v>9</v>
      </c>
    </row>
    <row r="111" spans="1:16" s="22" customFormat="1" ht="15" customHeight="1">
      <c r="A111" s="9" t="s">
        <v>337</v>
      </c>
      <c r="B111" s="9"/>
      <c r="C111" s="20">
        <v>9.2336103000000003E-2</v>
      </c>
      <c r="D111" s="21">
        <v>5.5820000000000002E-2</v>
      </c>
      <c r="E111" s="21">
        <v>5.2999999999999998E-4</v>
      </c>
      <c r="F111" s="21">
        <v>7.4859999999999996E-2</v>
      </c>
      <c r="G111" s="21">
        <v>1.5499999999999999E-3</v>
      </c>
      <c r="H111" s="21">
        <v>0.57613999999999999</v>
      </c>
      <c r="I111" s="21">
        <v>1.2330000000000001E-2</v>
      </c>
      <c r="J111" s="14">
        <f t="shared" si="4"/>
        <v>0.96749076242671084</v>
      </c>
      <c r="K111" s="113">
        <v>465</v>
      </c>
      <c r="L111" s="113">
        <v>9</v>
      </c>
      <c r="M111" s="108">
        <v>445</v>
      </c>
      <c r="N111" s="108">
        <v>21</v>
      </c>
      <c r="O111" s="108">
        <v>462</v>
      </c>
      <c r="P111" s="108">
        <v>8</v>
      </c>
    </row>
    <row r="112" spans="1:16" s="22" customFormat="1" ht="15" customHeight="1">
      <c r="A112" s="9" t="s">
        <v>258</v>
      </c>
      <c r="B112" s="9"/>
      <c r="C112" s="20">
        <v>0.25125628100000003</v>
      </c>
      <c r="D112" s="21">
        <v>5.5899999999999998E-2</v>
      </c>
      <c r="E112" s="21">
        <v>5.2999999999999998E-4</v>
      </c>
      <c r="F112" s="21">
        <v>7.4329999999999993E-2</v>
      </c>
      <c r="G112" s="21">
        <v>1.5499999999999999E-3</v>
      </c>
      <c r="H112" s="21">
        <v>0.57286000000000004</v>
      </c>
      <c r="I112" s="21">
        <v>1.243E-2</v>
      </c>
      <c r="J112" s="14">
        <f t="shared" si="4"/>
        <v>0.96104768162763554</v>
      </c>
      <c r="K112" s="113">
        <v>462</v>
      </c>
      <c r="L112" s="113">
        <v>9</v>
      </c>
      <c r="M112" s="108">
        <v>448</v>
      </c>
      <c r="N112" s="108">
        <v>22</v>
      </c>
      <c r="O112" s="108">
        <v>460</v>
      </c>
      <c r="P112" s="108">
        <v>8</v>
      </c>
    </row>
    <row r="113" spans="1:16" s="22" customFormat="1" ht="15" customHeight="1">
      <c r="A113" s="9" t="s">
        <v>325</v>
      </c>
      <c r="B113" s="9"/>
      <c r="C113" s="20">
        <v>6.7024129000000002E-2</v>
      </c>
      <c r="D113" s="21">
        <v>5.62E-2</v>
      </c>
      <c r="E113" s="21">
        <v>5.2999999999999998E-4</v>
      </c>
      <c r="F113" s="21">
        <v>7.4120000000000005E-2</v>
      </c>
      <c r="G113" s="21">
        <v>1.5399999999999999E-3</v>
      </c>
      <c r="H113" s="21">
        <v>0.57428000000000001</v>
      </c>
      <c r="I113" s="21">
        <v>1.2319999999999999E-2</v>
      </c>
      <c r="J113" s="14">
        <f t="shared" si="4"/>
        <v>0.96849703184025893</v>
      </c>
      <c r="K113" s="113">
        <v>461</v>
      </c>
      <c r="L113" s="113">
        <v>9</v>
      </c>
      <c r="M113" s="108">
        <v>460</v>
      </c>
      <c r="N113" s="108">
        <v>22</v>
      </c>
      <c r="O113" s="108">
        <v>461</v>
      </c>
      <c r="P113" s="108">
        <v>8</v>
      </c>
    </row>
    <row r="114" spans="1:16" s="22" customFormat="1" ht="15" customHeight="1">
      <c r="A114" s="9" t="s">
        <v>326</v>
      </c>
      <c r="B114" s="9"/>
      <c r="C114" s="20">
        <v>0.121065375</v>
      </c>
      <c r="D114" s="21">
        <v>5.5969999999999999E-2</v>
      </c>
      <c r="E114" s="21">
        <v>5.2999999999999998E-4</v>
      </c>
      <c r="F114" s="21">
        <v>7.0529999999999995E-2</v>
      </c>
      <c r="G114" s="21">
        <v>1.47E-3</v>
      </c>
      <c r="H114" s="21">
        <v>0.54427999999999999</v>
      </c>
      <c r="I114" s="21">
        <v>1.1780000000000001E-2</v>
      </c>
      <c r="J114" s="14">
        <f t="shared" si="4"/>
        <v>0.9629872488606156</v>
      </c>
      <c r="K114" s="113">
        <v>439</v>
      </c>
      <c r="L114" s="113">
        <v>9</v>
      </c>
      <c r="M114" s="108">
        <v>451</v>
      </c>
      <c r="N114" s="108">
        <v>22</v>
      </c>
      <c r="O114" s="108">
        <v>441</v>
      </c>
      <c r="P114" s="108">
        <v>8</v>
      </c>
    </row>
    <row r="115" spans="1:16" s="22" customFormat="1" ht="15" customHeight="1">
      <c r="A115" s="9" t="s">
        <v>327</v>
      </c>
      <c r="B115" s="9"/>
      <c r="C115" s="20">
        <v>0.24213075100000001</v>
      </c>
      <c r="D115" s="21">
        <v>5.595E-2</v>
      </c>
      <c r="E115" s="21">
        <v>5.4000000000000001E-4</v>
      </c>
      <c r="F115" s="21">
        <v>7.324E-2</v>
      </c>
      <c r="G115" s="21">
        <v>1.5299999999999999E-3</v>
      </c>
      <c r="H115" s="21">
        <v>0.56498000000000004</v>
      </c>
      <c r="I115" s="21">
        <v>1.2290000000000001E-2</v>
      </c>
      <c r="J115" s="14">
        <f t="shared" si="4"/>
        <v>0.96033838169949859</v>
      </c>
      <c r="K115" s="113">
        <v>456</v>
      </c>
      <c r="L115" s="113">
        <v>9</v>
      </c>
      <c r="M115" s="108">
        <v>450</v>
      </c>
      <c r="N115" s="108">
        <v>22</v>
      </c>
      <c r="O115" s="108">
        <v>455</v>
      </c>
      <c r="P115" s="108">
        <v>8</v>
      </c>
    </row>
    <row r="116" spans="1:16" s="22" customFormat="1" ht="15" customHeight="1">
      <c r="A116" s="9" t="s">
        <v>338</v>
      </c>
      <c r="B116" s="9"/>
      <c r="C116" s="20">
        <v>9.0415913000000001E-2</v>
      </c>
      <c r="D116" s="21">
        <v>5.604E-2</v>
      </c>
      <c r="E116" s="21">
        <v>5.4000000000000001E-4</v>
      </c>
      <c r="F116" s="21">
        <v>7.4529999999999999E-2</v>
      </c>
      <c r="G116" s="21">
        <v>1.56E-3</v>
      </c>
      <c r="H116" s="21">
        <v>0.57577999999999996</v>
      </c>
      <c r="I116" s="21">
        <v>1.257E-2</v>
      </c>
      <c r="J116" s="14">
        <f t="shared" si="4"/>
        <v>0.95877074695938613</v>
      </c>
      <c r="K116" s="113">
        <v>463</v>
      </c>
      <c r="L116" s="113">
        <v>9</v>
      </c>
      <c r="M116" s="108">
        <v>454</v>
      </c>
      <c r="N116" s="108">
        <v>20</v>
      </c>
      <c r="O116" s="108">
        <v>462</v>
      </c>
      <c r="P116" s="108">
        <v>8</v>
      </c>
    </row>
    <row r="117" spans="1:16" s="22" customFormat="1" ht="15" customHeight="1">
      <c r="A117" s="9"/>
      <c r="B117" s="9" t="s">
        <v>9</v>
      </c>
      <c r="C117" s="20">
        <v>0.148367953</v>
      </c>
      <c r="D117" s="21">
        <v>0.14802999999999999</v>
      </c>
      <c r="E117" s="21">
        <v>1.4300000000000001E-3</v>
      </c>
      <c r="F117" s="21">
        <v>0.34525</v>
      </c>
      <c r="G117" s="21">
        <v>6.8999999999999999E-3</v>
      </c>
      <c r="H117" s="21">
        <v>7.0473499999999998</v>
      </c>
      <c r="I117" s="21">
        <v>0.15628</v>
      </c>
      <c r="J117" s="14">
        <f t="shared" si="4"/>
        <v>0.90123456904529209</v>
      </c>
      <c r="K117" s="113">
        <v>1912</v>
      </c>
      <c r="L117" s="113">
        <v>33</v>
      </c>
      <c r="M117" s="108">
        <v>2323</v>
      </c>
      <c r="N117" s="108">
        <v>17</v>
      </c>
      <c r="O117" s="108">
        <v>2117</v>
      </c>
      <c r="P117" s="108">
        <v>20</v>
      </c>
    </row>
    <row r="118" spans="1:16" s="22" customFormat="1" ht="15" customHeight="1">
      <c r="A118" s="9" t="s">
        <v>339</v>
      </c>
      <c r="B118" s="9"/>
      <c r="C118" s="20">
        <v>0.120192308</v>
      </c>
      <c r="D118" s="21">
        <v>5.6340000000000001E-2</v>
      </c>
      <c r="E118" s="21">
        <v>5.4000000000000001E-4</v>
      </c>
      <c r="F118" s="21">
        <v>7.1459999999999996E-2</v>
      </c>
      <c r="G118" s="21">
        <v>1.49E-3</v>
      </c>
      <c r="H118" s="21">
        <v>0.55508000000000002</v>
      </c>
      <c r="I118" s="21">
        <v>1.2189999999999999E-2</v>
      </c>
      <c r="J118" s="14">
        <f t="shared" si="4"/>
        <v>0.94945662792702634</v>
      </c>
      <c r="K118" s="113">
        <v>445</v>
      </c>
      <c r="L118" s="113">
        <v>9</v>
      </c>
      <c r="M118" s="108">
        <v>466</v>
      </c>
      <c r="N118" s="108">
        <v>21</v>
      </c>
      <c r="O118" s="108">
        <v>448</v>
      </c>
      <c r="P118" s="108">
        <v>8</v>
      </c>
    </row>
    <row r="119" spans="1:16" s="22" customFormat="1" ht="15" customHeight="1">
      <c r="A119" s="9"/>
      <c r="B119" s="9" t="s">
        <v>9</v>
      </c>
      <c r="C119" s="20">
        <v>9.8716683E-2</v>
      </c>
      <c r="D119" s="21">
        <v>6.6409999999999997E-2</v>
      </c>
      <c r="E119" s="21">
        <v>8.4999999999999995E-4</v>
      </c>
      <c r="F119" s="21">
        <v>0.12003</v>
      </c>
      <c r="G119" s="21">
        <v>2.66E-3</v>
      </c>
      <c r="H119" s="21">
        <v>1.0990200000000001</v>
      </c>
      <c r="I119" s="21">
        <v>3.2070000000000001E-2</v>
      </c>
      <c r="J119" s="14">
        <f t="shared" si="4"/>
        <v>0.75944874087059788</v>
      </c>
      <c r="K119" s="113">
        <v>731</v>
      </c>
      <c r="L119" s="113">
        <v>15</v>
      </c>
      <c r="M119" s="108">
        <v>819</v>
      </c>
      <c r="N119" s="108">
        <v>27</v>
      </c>
      <c r="O119" s="108">
        <v>753</v>
      </c>
      <c r="P119" s="108">
        <v>16</v>
      </c>
    </row>
    <row r="120" spans="1:16" s="22" customFormat="1" ht="15" customHeight="1">
      <c r="A120" s="9" t="s">
        <v>320</v>
      </c>
      <c r="B120" s="9"/>
      <c r="C120" s="20">
        <v>6.8119891000000002E-2</v>
      </c>
      <c r="D120" s="21">
        <v>5.595E-2</v>
      </c>
      <c r="E120" s="21">
        <v>5.4000000000000001E-4</v>
      </c>
      <c r="F120" s="21">
        <v>7.2050000000000003E-2</v>
      </c>
      <c r="G120" s="21">
        <v>1.5100000000000001E-3</v>
      </c>
      <c r="H120" s="21">
        <v>0.55581000000000003</v>
      </c>
      <c r="I120" s="21">
        <v>1.209E-2</v>
      </c>
      <c r="J120" s="14">
        <f t="shared" si="4"/>
        <v>0.96348069561563765</v>
      </c>
      <c r="K120" s="113">
        <v>448</v>
      </c>
      <c r="L120" s="113">
        <v>9</v>
      </c>
      <c r="M120" s="108">
        <v>450</v>
      </c>
      <c r="N120" s="108">
        <v>21</v>
      </c>
      <c r="O120" s="108">
        <v>449</v>
      </c>
      <c r="P120" s="108">
        <v>8</v>
      </c>
    </row>
    <row r="121" spans="1:16" s="22" customFormat="1" ht="15" customHeight="1">
      <c r="A121" s="9" t="s">
        <v>328</v>
      </c>
      <c r="B121" s="9"/>
      <c r="C121" s="20">
        <v>0.35087719299999998</v>
      </c>
      <c r="D121" s="21">
        <v>5.672E-2</v>
      </c>
      <c r="E121" s="21">
        <v>5.4000000000000001E-4</v>
      </c>
      <c r="F121" s="21">
        <v>7.1999999999999995E-2</v>
      </c>
      <c r="G121" s="21">
        <v>1.5100000000000001E-3</v>
      </c>
      <c r="H121" s="21">
        <v>0.56311999999999995</v>
      </c>
      <c r="I121" s="21">
        <v>1.227E-2</v>
      </c>
      <c r="J121" s="14">
        <f t="shared" si="4"/>
        <v>0.96250022638775701</v>
      </c>
      <c r="K121" s="113">
        <v>448</v>
      </c>
      <c r="L121" s="113">
        <v>9</v>
      </c>
      <c r="M121" s="108">
        <v>481</v>
      </c>
      <c r="N121" s="108">
        <v>20</v>
      </c>
      <c r="O121" s="108">
        <v>454</v>
      </c>
      <c r="P121" s="108">
        <v>8</v>
      </c>
    </row>
    <row r="122" spans="1:16" s="22" customFormat="1" ht="15" customHeight="1">
      <c r="A122" s="9" t="s">
        <v>329</v>
      </c>
      <c r="B122" s="9"/>
      <c r="C122" s="20">
        <v>0.186219739</v>
      </c>
      <c r="D122" s="21">
        <v>5.5910000000000001E-2</v>
      </c>
      <c r="E122" s="21">
        <v>5.4000000000000001E-4</v>
      </c>
      <c r="F122" s="21">
        <v>7.0849999999999996E-2</v>
      </c>
      <c r="G122" s="21">
        <v>1.47E-3</v>
      </c>
      <c r="H122" s="21">
        <v>0.54618</v>
      </c>
      <c r="I122" s="21">
        <v>1.196E-2</v>
      </c>
      <c r="J122" s="14">
        <f t="shared" si="4"/>
        <v>0.94750627237816964</v>
      </c>
      <c r="K122" s="113">
        <v>441</v>
      </c>
      <c r="L122" s="113">
        <v>9</v>
      </c>
      <c r="M122" s="108">
        <v>449</v>
      </c>
      <c r="N122" s="108">
        <v>23</v>
      </c>
      <c r="O122" s="108">
        <v>442</v>
      </c>
      <c r="P122" s="108">
        <v>8</v>
      </c>
    </row>
    <row r="123" spans="1:16" s="22" customFormat="1" ht="15" customHeight="1">
      <c r="A123" s="9" t="s">
        <v>330</v>
      </c>
      <c r="B123" s="9"/>
      <c r="C123" s="20">
        <v>0.38759689899999999</v>
      </c>
      <c r="D123" s="21">
        <v>5.6230000000000002E-2</v>
      </c>
      <c r="E123" s="21">
        <v>5.4000000000000001E-4</v>
      </c>
      <c r="F123" s="21">
        <v>7.2639999999999996E-2</v>
      </c>
      <c r="G123" s="21">
        <v>1.5200000000000001E-3</v>
      </c>
      <c r="H123" s="21">
        <v>0.56310000000000004</v>
      </c>
      <c r="I123" s="21">
        <v>1.24E-2</v>
      </c>
      <c r="J123" s="14">
        <f t="shared" si="4"/>
        <v>0.95023625124342781</v>
      </c>
      <c r="K123" s="113">
        <v>452</v>
      </c>
      <c r="L123" s="113">
        <v>9</v>
      </c>
      <c r="M123" s="108">
        <v>461</v>
      </c>
      <c r="N123" s="108">
        <v>22</v>
      </c>
      <c r="O123" s="108">
        <v>454</v>
      </c>
      <c r="P123" s="108">
        <v>8</v>
      </c>
    </row>
    <row r="124" spans="1:16" s="22" customFormat="1" ht="15" customHeight="1">
      <c r="A124" s="9" t="s">
        <v>331</v>
      </c>
      <c r="B124" s="9"/>
      <c r="C124" s="20">
        <v>8.0321285000000006E-2</v>
      </c>
      <c r="D124" s="21">
        <v>5.6090000000000001E-2</v>
      </c>
      <c r="E124" s="21">
        <v>5.4000000000000001E-4</v>
      </c>
      <c r="F124" s="21">
        <v>7.4630000000000002E-2</v>
      </c>
      <c r="G124" s="21">
        <v>1.57E-3</v>
      </c>
      <c r="H124" s="21">
        <v>0.57711999999999997</v>
      </c>
      <c r="I124" s="21">
        <v>1.2670000000000001E-2</v>
      </c>
      <c r="J124" s="14">
        <f t="shared" si="4"/>
        <v>0.95824314447459347</v>
      </c>
      <c r="K124" s="113">
        <v>464</v>
      </c>
      <c r="L124" s="113">
        <v>9</v>
      </c>
      <c r="M124" s="108">
        <v>456</v>
      </c>
      <c r="N124" s="108">
        <v>21</v>
      </c>
      <c r="O124" s="108">
        <v>463</v>
      </c>
      <c r="P124" s="108">
        <v>8</v>
      </c>
    </row>
    <row r="125" spans="1:16" s="22" customFormat="1" ht="15" customHeight="1">
      <c r="A125" s="9" t="s">
        <v>332</v>
      </c>
      <c r="B125" s="9"/>
      <c r="C125" s="20">
        <v>0.358422939</v>
      </c>
      <c r="D125" s="21">
        <v>5.629E-2</v>
      </c>
      <c r="E125" s="21">
        <v>5.8E-4</v>
      </c>
      <c r="F125" s="21">
        <v>7.4630000000000002E-2</v>
      </c>
      <c r="G125" s="21">
        <v>1.64E-3</v>
      </c>
      <c r="H125" s="21">
        <v>0.57923000000000002</v>
      </c>
      <c r="I125" s="21">
        <v>1.374E-2</v>
      </c>
      <c r="J125" s="14">
        <f t="shared" si="4"/>
        <v>0.92639183972322658</v>
      </c>
      <c r="K125" s="113">
        <v>464</v>
      </c>
      <c r="L125" s="113">
        <v>10</v>
      </c>
      <c r="M125" s="108">
        <v>464</v>
      </c>
      <c r="N125" s="108">
        <v>21</v>
      </c>
      <c r="O125" s="108">
        <v>464</v>
      </c>
      <c r="P125" s="108">
        <v>9</v>
      </c>
    </row>
    <row r="126" spans="1:16" s="22" customFormat="1" ht="15" customHeight="1">
      <c r="A126" s="9" t="s">
        <v>333</v>
      </c>
      <c r="B126" s="9"/>
      <c r="C126" s="20">
        <v>7.1377587000000006E-2</v>
      </c>
      <c r="D126" s="21">
        <v>5.6669999999999998E-2</v>
      </c>
      <c r="E126" s="21">
        <v>5.4000000000000001E-4</v>
      </c>
      <c r="F126" s="21">
        <v>7.1749999999999994E-2</v>
      </c>
      <c r="G126" s="21">
        <v>1.5100000000000001E-3</v>
      </c>
      <c r="H126" s="21">
        <v>0.56061000000000005</v>
      </c>
      <c r="I126" s="21">
        <v>1.218E-2</v>
      </c>
      <c r="J126" s="14">
        <f t="shared" si="4"/>
        <v>0.96865381644667969</v>
      </c>
      <c r="K126" s="113">
        <v>447</v>
      </c>
      <c r="L126" s="113">
        <v>9</v>
      </c>
      <c r="M126" s="108">
        <v>479</v>
      </c>
      <c r="N126" s="108">
        <v>23</v>
      </c>
      <c r="O126" s="108">
        <v>452</v>
      </c>
      <c r="P126" s="108">
        <v>8</v>
      </c>
    </row>
    <row r="127" spans="1:16" s="22" customFormat="1" ht="15" customHeight="1">
      <c r="A127" s="9" t="s">
        <v>334</v>
      </c>
      <c r="B127" s="9"/>
      <c r="C127" s="20">
        <v>0.43103448300000002</v>
      </c>
      <c r="D127" s="21">
        <v>5.6000000000000001E-2</v>
      </c>
      <c r="E127" s="21">
        <v>5.5000000000000003E-4</v>
      </c>
      <c r="F127" s="21">
        <v>7.1980000000000002E-2</v>
      </c>
      <c r="G127" s="21">
        <v>1.5E-3</v>
      </c>
      <c r="H127" s="21">
        <v>0.55569000000000002</v>
      </c>
      <c r="I127" s="21">
        <v>1.2579999999999999E-2</v>
      </c>
      <c r="J127" s="14">
        <f t="shared" si="4"/>
        <v>0.92051603276126437</v>
      </c>
      <c r="K127" s="113">
        <v>448</v>
      </c>
      <c r="L127" s="113">
        <v>9</v>
      </c>
      <c r="M127" s="108">
        <v>452</v>
      </c>
      <c r="N127" s="108">
        <v>22</v>
      </c>
      <c r="O127" s="108">
        <v>449</v>
      </c>
      <c r="P127" s="108">
        <v>8</v>
      </c>
    </row>
    <row r="128" spans="1:16" s="22" customFormat="1" ht="15" customHeight="1">
      <c r="A128" s="9" t="s">
        <v>335</v>
      </c>
      <c r="B128" s="9"/>
      <c r="C128" s="20">
        <v>0.56818181800000001</v>
      </c>
      <c r="D128" s="21">
        <v>5.6230000000000002E-2</v>
      </c>
      <c r="E128" s="21">
        <v>5.4000000000000001E-4</v>
      </c>
      <c r="F128" s="21">
        <v>6.8779999999999994E-2</v>
      </c>
      <c r="G128" s="21">
        <v>1.4499999999999999E-3</v>
      </c>
      <c r="H128" s="21">
        <v>0.53319000000000005</v>
      </c>
      <c r="I128" s="21">
        <v>1.1679999999999999E-2</v>
      </c>
      <c r="J128" s="14">
        <f t="shared" si="4"/>
        <v>0.96237644245898191</v>
      </c>
      <c r="K128" s="113">
        <v>429</v>
      </c>
      <c r="L128" s="113">
        <v>9</v>
      </c>
      <c r="M128" s="108">
        <v>461</v>
      </c>
      <c r="N128" s="108">
        <v>22</v>
      </c>
      <c r="O128" s="108">
        <v>434</v>
      </c>
      <c r="P128" s="108">
        <v>8</v>
      </c>
    </row>
    <row r="129" spans="1:16" s="22" customFormat="1" ht="15" customHeight="1">
      <c r="A129" s="9" t="s">
        <v>336</v>
      </c>
      <c r="B129" s="9"/>
      <c r="C129" s="20">
        <v>0.84745762700000005</v>
      </c>
      <c r="D129" s="21">
        <v>5.6320000000000002E-2</v>
      </c>
      <c r="E129" s="21">
        <v>5.5000000000000003E-4</v>
      </c>
      <c r="F129" s="21">
        <v>7.3319999999999996E-2</v>
      </c>
      <c r="G129" s="21">
        <v>1.5499999999999999E-3</v>
      </c>
      <c r="H129" s="21">
        <v>0.56930000000000003</v>
      </c>
      <c r="I129" s="21">
        <v>1.269E-2</v>
      </c>
      <c r="J129" s="14">
        <f t="shared" si="4"/>
        <v>0.94839401275194246</v>
      </c>
      <c r="K129" s="113">
        <v>456</v>
      </c>
      <c r="L129" s="113">
        <v>9</v>
      </c>
      <c r="M129" s="108">
        <v>465</v>
      </c>
      <c r="N129" s="108">
        <v>22</v>
      </c>
      <c r="O129" s="108">
        <v>458</v>
      </c>
      <c r="P129" s="108">
        <v>8</v>
      </c>
    </row>
    <row r="130" spans="1:16" s="22" customFormat="1" ht="15" customHeight="1">
      <c r="A130" s="9" t="s">
        <v>340</v>
      </c>
      <c r="B130" s="9"/>
      <c r="C130" s="20">
        <v>0.273224044</v>
      </c>
      <c r="D130" s="21">
        <v>6.5820000000000004E-2</v>
      </c>
      <c r="E130" s="21">
        <v>6.4000000000000005E-4</v>
      </c>
      <c r="F130" s="21">
        <v>0.12734000000000001</v>
      </c>
      <c r="G130" s="21">
        <v>2.6800000000000001E-3</v>
      </c>
      <c r="H130" s="21">
        <v>1.1554800000000001</v>
      </c>
      <c r="I130" s="21">
        <v>2.571E-2</v>
      </c>
      <c r="J130" s="14">
        <f t="shared" si="4"/>
        <v>0.94586750270639575</v>
      </c>
      <c r="K130" s="113">
        <v>773</v>
      </c>
      <c r="L130" s="113">
        <v>15</v>
      </c>
      <c r="M130" s="108">
        <v>801</v>
      </c>
      <c r="N130" s="108">
        <v>21</v>
      </c>
      <c r="O130" s="108">
        <v>780</v>
      </c>
      <c r="P130" s="108">
        <v>12</v>
      </c>
    </row>
    <row r="131" spans="1:16" s="22" customFormat="1" ht="15" customHeight="1">
      <c r="A131" s="9"/>
      <c r="B131" s="9" t="s">
        <v>9</v>
      </c>
      <c r="C131" s="20">
        <v>6.0790273999999998E-2</v>
      </c>
      <c r="D131" s="21">
        <v>0.1507</v>
      </c>
      <c r="E131" s="21">
        <v>1.4300000000000001E-3</v>
      </c>
      <c r="F131" s="21">
        <v>0.38767000000000001</v>
      </c>
      <c r="G131" s="21">
        <v>7.6099999999999996E-3</v>
      </c>
      <c r="H131" s="21">
        <v>8.0550999999999995</v>
      </c>
      <c r="I131" s="21">
        <v>0.18104000000000001</v>
      </c>
      <c r="J131" s="14">
        <f t="shared" si="4"/>
        <v>0.87341140353107916</v>
      </c>
      <c r="K131" s="113">
        <v>2112</v>
      </c>
      <c r="L131" s="113">
        <v>35</v>
      </c>
      <c r="M131" s="108">
        <v>2354</v>
      </c>
      <c r="N131" s="108">
        <v>17</v>
      </c>
      <c r="O131" s="108">
        <v>2237</v>
      </c>
      <c r="P131" s="108">
        <v>20</v>
      </c>
    </row>
    <row r="132" spans="1:16" s="22" customFormat="1" ht="15" customHeight="1">
      <c r="A132" s="9" t="s">
        <v>341</v>
      </c>
      <c r="B132" s="9"/>
      <c r="C132" s="20">
        <v>6.8166325999999999E-2</v>
      </c>
      <c r="D132" s="21">
        <v>5.602E-2</v>
      </c>
      <c r="E132" s="21">
        <v>5.4000000000000001E-4</v>
      </c>
      <c r="F132" s="21">
        <v>7.4090000000000003E-2</v>
      </c>
      <c r="G132" s="21">
        <v>1.56E-3</v>
      </c>
      <c r="H132" s="21">
        <v>0.57223000000000002</v>
      </c>
      <c r="I132" s="21">
        <v>1.268E-2</v>
      </c>
      <c r="J132" s="14">
        <f t="shared" si="4"/>
        <v>0.9502029461142194</v>
      </c>
      <c r="K132" s="113">
        <v>461</v>
      </c>
      <c r="L132" s="113">
        <v>9</v>
      </c>
      <c r="M132" s="108">
        <v>453</v>
      </c>
      <c r="N132" s="108">
        <v>22</v>
      </c>
      <c r="O132" s="108">
        <v>459</v>
      </c>
      <c r="P132" s="108">
        <v>8</v>
      </c>
    </row>
    <row r="133" spans="1:16" s="22" customFormat="1" ht="15" customHeight="1">
      <c r="A133" s="9"/>
      <c r="B133" s="9" t="s">
        <v>9</v>
      </c>
      <c r="C133" s="20">
        <v>9.5969289999999999E-2</v>
      </c>
      <c r="D133" s="21">
        <v>0.15059</v>
      </c>
      <c r="E133" s="21">
        <v>1.5100000000000001E-3</v>
      </c>
      <c r="F133" s="21">
        <v>0.32988000000000001</v>
      </c>
      <c r="G133" s="21">
        <v>7.5199999999999998E-3</v>
      </c>
      <c r="H133" s="21">
        <v>6.8495600000000003</v>
      </c>
      <c r="I133" s="21">
        <v>0.1734</v>
      </c>
      <c r="J133" s="14">
        <f t="shared" si="4"/>
        <v>0.90048282909908595</v>
      </c>
      <c r="K133" s="113">
        <v>1838</v>
      </c>
      <c r="L133" s="113">
        <v>36</v>
      </c>
      <c r="M133" s="108">
        <v>2353</v>
      </c>
      <c r="N133" s="108">
        <v>17</v>
      </c>
      <c r="O133" s="108">
        <v>2092</v>
      </c>
      <c r="P133" s="108">
        <v>22</v>
      </c>
    </row>
    <row r="134" spans="1:16" s="22" customFormat="1" ht="15" customHeight="1">
      <c r="A134" s="9"/>
      <c r="B134" s="9"/>
      <c r="C134" s="20"/>
      <c r="D134" s="21"/>
      <c r="E134" s="21"/>
      <c r="F134" s="21"/>
      <c r="G134" s="21"/>
      <c r="H134" s="21"/>
      <c r="I134" s="21"/>
      <c r="J134" s="20"/>
      <c r="K134" s="13"/>
      <c r="L134" s="13"/>
      <c r="M134" s="4"/>
      <c r="N134" s="4"/>
      <c r="O134" s="4"/>
      <c r="P134" s="4"/>
    </row>
    <row r="135" spans="1:16" s="22" customFormat="1" ht="25.5" customHeight="1">
      <c r="A135" s="169" t="s">
        <v>461</v>
      </c>
      <c r="B135" s="170"/>
      <c r="C135" s="170"/>
      <c r="D135" s="170"/>
      <c r="E135" s="15"/>
      <c r="F135" s="15"/>
      <c r="G135" s="15"/>
      <c r="H135" s="15"/>
      <c r="I135" s="15"/>
      <c r="J135" s="14"/>
      <c r="K135" s="4"/>
      <c r="L135" s="4"/>
      <c r="M135" s="4"/>
      <c r="N135" s="4"/>
      <c r="O135" s="4"/>
      <c r="P135" s="4"/>
    </row>
    <row r="136" spans="1:16" s="12" customFormat="1" ht="15" customHeight="1">
      <c r="A136" s="6" t="s">
        <v>464</v>
      </c>
      <c r="B136" s="127"/>
      <c r="C136" s="3" t="s">
        <v>465</v>
      </c>
      <c r="D136" s="15"/>
      <c r="E136" s="15"/>
      <c r="F136" s="15"/>
      <c r="G136" s="15"/>
      <c r="H136" s="15"/>
      <c r="I136" s="15"/>
      <c r="J136" s="14"/>
      <c r="K136" s="4"/>
      <c r="L136" s="4"/>
      <c r="M136" s="4"/>
      <c r="N136" s="4"/>
      <c r="O136" s="4"/>
      <c r="P136" s="4"/>
    </row>
    <row r="137" spans="1:16" s="12" customFormat="1" ht="15" customHeight="1">
      <c r="A137" s="9" t="s">
        <v>409</v>
      </c>
      <c r="B137" s="9"/>
      <c r="C137" s="20">
        <v>1.2195121951219512</v>
      </c>
      <c r="D137" s="21">
        <v>5.4800000000000001E-2</v>
      </c>
      <c r="E137" s="21">
        <v>7.6999999999999996E-4</v>
      </c>
      <c r="F137" s="21">
        <v>7.9799999999999992E-3</v>
      </c>
      <c r="G137" s="21">
        <v>1.6000000000000001E-4</v>
      </c>
      <c r="H137" s="21">
        <v>6.0310000000000002E-2</v>
      </c>
      <c r="I137" s="21">
        <v>1.75E-3</v>
      </c>
      <c r="J137" s="20">
        <f>(G137/F137)/(I137/H137)</f>
        <v>0.69098460436806319</v>
      </c>
      <c r="K137" s="13">
        <v>51</v>
      </c>
      <c r="L137" s="13">
        <v>1</v>
      </c>
      <c r="M137" s="108">
        <v>404</v>
      </c>
      <c r="N137" s="108">
        <v>28</v>
      </c>
      <c r="O137" s="4">
        <v>59</v>
      </c>
      <c r="P137" s="4">
        <v>2</v>
      </c>
    </row>
    <row r="138" spans="1:16" s="22" customFormat="1" ht="15" customHeight="1">
      <c r="A138" s="9" t="s">
        <v>357</v>
      </c>
      <c r="B138" s="9"/>
      <c r="C138" s="20">
        <v>0.95238095238095233</v>
      </c>
      <c r="D138" s="21">
        <v>5.1130000000000002E-2</v>
      </c>
      <c r="E138" s="21">
        <v>1.41E-3</v>
      </c>
      <c r="F138" s="21">
        <v>7.7799999999999996E-3</v>
      </c>
      <c r="G138" s="21">
        <v>1.7000000000000001E-4</v>
      </c>
      <c r="H138" s="21">
        <v>5.4850000000000003E-2</v>
      </c>
      <c r="I138" s="21">
        <v>2.5000000000000001E-3</v>
      </c>
      <c r="J138" s="20">
        <f t="shared" ref="J138:J159" si="5">(G138/F138)/(I138/H138)</f>
        <v>0.47940874035989728</v>
      </c>
      <c r="K138" s="13">
        <v>50</v>
      </c>
      <c r="L138" s="13">
        <v>1</v>
      </c>
      <c r="M138" s="108">
        <v>247</v>
      </c>
      <c r="N138" s="108">
        <v>57</v>
      </c>
      <c r="O138" s="4">
        <v>54</v>
      </c>
      <c r="P138" s="4">
        <v>2</v>
      </c>
    </row>
    <row r="139" spans="1:16" s="22" customFormat="1" ht="15" customHeight="1">
      <c r="A139" s="9" t="s">
        <v>410</v>
      </c>
      <c r="B139" s="9"/>
      <c r="C139" s="20">
        <v>0.81300813008130079</v>
      </c>
      <c r="D139" s="21">
        <v>4.9329999999999999E-2</v>
      </c>
      <c r="E139" s="21">
        <v>1.1900000000000001E-3</v>
      </c>
      <c r="F139" s="21">
        <v>7.9699999999999997E-3</v>
      </c>
      <c r="G139" s="21">
        <v>1.7000000000000001E-4</v>
      </c>
      <c r="H139" s="21">
        <v>5.4190000000000002E-2</v>
      </c>
      <c r="I139" s="21">
        <v>2.2499999999999998E-3</v>
      </c>
      <c r="J139" s="20">
        <f t="shared" si="5"/>
        <v>0.51372089781123664</v>
      </c>
      <c r="K139" s="13">
        <v>51</v>
      </c>
      <c r="L139" s="13">
        <v>1</v>
      </c>
      <c r="M139" s="108">
        <v>164</v>
      </c>
      <c r="N139" s="108">
        <v>51</v>
      </c>
      <c r="O139" s="4">
        <v>54</v>
      </c>
      <c r="P139" s="4">
        <v>2</v>
      </c>
    </row>
    <row r="140" spans="1:16" s="22" customFormat="1" ht="15" customHeight="1">
      <c r="A140" s="9"/>
      <c r="B140" s="9" t="s">
        <v>9</v>
      </c>
      <c r="C140" s="20">
        <v>0.46511627906976744</v>
      </c>
      <c r="D140" s="21">
        <v>5.8819999999999997E-2</v>
      </c>
      <c r="E140" s="21">
        <v>5.4000000000000001E-4</v>
      </c>
      <c r="F140" s="21">
        <v>5.3990000000000003E-2</v>
      </c>
      <c r="G140" s="21">
        <v>1E-3</v>
      </c>
      <c r="H140" s="21">
        <v>0.43787999999999999</v>
      </c>
      <c r="I140" s="21">
        <v>9.1999999999999998E-3</v>
      </c>
      <c r="J140" s="20">
        <f t="shared" si="5"/>
        <v>0.881564218816689</v>
      </c>
      <c r="K140" s="113">
        <v>339</v>
      </c>
      <c r="L140" s="113">
        <v>6</v>
      </c>
      <c r="M140" s="108">
        <v>560</v>
      </c>
      <c r="N140" s="108">
        <v>18</v>
      </c>
      <c r="O140" s="108">
        <v>369</v>
      </c>
      <c r="P140" s="108">
        <v>6</v>
      </c>
    </row>
    <row r="141" spans="1:16" s="22" customFormat="1" ht="15" customHeight="1">
      <c r="A141" s="9" t="s">
        <v>358</v>
      </c>
      <c r="B141" s="9"/>
      <c r="C141" s="20">
        <v>0.81300813008130079</v>
      </c>
      <c r="D141" s="21">
        <v>4.4200000000000003E-2</v>
      </c>
      <c r="E141" s="21">
        <v>9.7000000000000005E-4</v>
      </c>
      <c r="F141" s="21">
        <v>7.9600000000000001E-3</v>
      </c>
      <c r="G141" s="21">
        <v>1.6000000000000001E-4</v>
      </c>
      <c r="H141" s="21">
        <v>4.8489999999999998E-2</v>
      </c>
      <c r="I141" s="21">
        <v>1.8500000000000001E-3</v>
      </c>
      <c r="J141" s="20">
        <f t="shared" si="5"/>
        <v>0.52685046855901119</v>
      </c>
      <c r="K141" s="13">
        <v>51</v>
      </c>
      <c r="L141" s="13">
        <v>1</v>
      </c>
      <c r="M141" s="108">
        <v>-60</v>
      </c>
      <c r="N141" s="108">
        <v>39</v>
      </c>
      <c r="O141" s="4">
        <v>48</v>
      </c>
      <c r="P141" s="4">
        <v>2</v>
      </c>
    </row>
    <row r="142" spans="1:16" s="22" customFormat="1" ht="15" customHeight="1">
      <c r="A142" s="9"/>
      <c r="B142" s="9" t="s">
        <v>9</v>
      </c>
      <c r="C142" s="20">
        <v>0.83333333333333337</v>
      </c>
      <c r="D142" s="21">
        <v>5.033E-2</v>
      </c>
      <c r="E142" s="21">
        <v>5.5999999999999995E-4</v>
      </c>
      <c r="F142" s="21">
        <v>7.8200000000000006E-3</v>
      </c>
      <c r="G142" s="21">
        <v>1.4999999999999999E-4</v>
      </c>
      <c r="H142" s="21">
        <v>5.4269999999999999E-2</v>
      </c>
      <c r="I142" s="21">
        <v>1.33E-3</v>
      </c>
      <c r="J142" s="20">
        <f t="shared" si="5"/>
        <v>0.78269522912139677</v>
      </c>
      <c r="K142" s="13">
        <v>50.2</v>
      </c>
      <c r="L142" s="13">
        <v>1</v>
      </c>
      <c r="M142" s="108">
        <v>210</v>
      </c>
      <c r="N142" s="108">
        <v>23</v>
      </c>
      <c r="O142" s="4">
        <v>54</v>
      </c>
      <c r="P142" s="4">
        <v>1</v>
      </c>
    </row>
    <row r="143" spans="1:16" s="22" customFormat="1" ht="15" customHeight="1">
      <c r="A143" s="9" t="s">
        <v>359</v>
      </c>
      <c r="B143" s="9"/>
      <c r="C143" s="20">
        <v>0.7407407407407407</v>
      </c>
      <c r="D143" s="21">
        <v>4.7149999999999997E-2</v>
      </c>
      <c r="E143" s="21">
        <v>1.6199999999999999E-3</v>
      </c>
      <c r="F143" s="21">
        <v>7.7400000000000004E-3</v>
      </c>
      <c r="G143" s="21">
        <v>1.7000000000000001E-4</v>
      </c>
      <c r="H143" s="21">
        <v>5.0340000000000003E-2</v>
      </c>
      <c r="I143" s="21">
        <v>2.66E-3</v>
      </c>
      <c r="J143" s="20">
        <f t="shared" si="5"/>
        <v>0.41566124613860239</v>
      </c>
      <c r="K143" s="13">
        <v>50</v>
      </c>
      <c r="L143" s="13">
        <v>1</v>
      </c>
      <c r="M143" s="108">
        <v>57</v>
      </c>
      <c r="N143" s="108">
        <v>69</v>
      </c>
      <c r="O143" s="4">
        <v>50</v>
      </c>
      <c r="P143" s="4">
        <v>3</v>
      </c>
    </row>
    <row r="144" spans="1:16" s="22" customFormat="1" ht="15" customHeight="1">
      <c r="A144" s="9" t="s">
        <v>411</v>
      </c>
      <c r="B144" s="9"/>
      <c r="C144" s="20">
        <v>1.0309278350515465</v>
      </c>
      <c r="D144" s="21">
        <v>5.0310000000000001E-2</v>
      </c>
      <c r="E144" s="21">
        <v>1.0300000000000001E-3</v>
      </c>
      <c r="F144" s="21">
        <v>7.8499999999999993E-3</v>
      </c>
      <c r="G144" s="21">
        <v>1.6000000000000001E-4</v>
      </c>
      <c r="H144" s="21">
        <v>5.4429999999999999E-2</v>
      </c>
      <c r="I144" s="21">
        <v>2E-3</v>
      </c>
      <c r="J144" s="20">
        <f t="shared" si="5"/>
        <v>0.55470063694267524</v>
      </c>
      <c r="K144" s="13">
        <v>50</v>
      </c>
      <c r="L144" s="13">
        <v>1</v>
      </c>
      <c r="M144" s="108">
        <v>209</v>
      </c>
      <c r="N144" s="108">
        <v>43</v>
      </c>
      <c r="O144" s="4">
        <v>54</v>
      </c>
      <c r="P144" s="4">
        <v>2</v>
      </c>
    </row>
    <row r="145" spans="1:16" s="22" customFormat="1" ht="15" customHeight="1">
      <c r="A145" s="9" t="s">
        <v>360</v>
      </c>
      <c r="B145" s="9"/>
      <c r="C145" s="20">
        <v>1.0416666666666667</v>
      </c>
      <c r="D145" s="21">
        <v>4.981E-2</v>
      </c>
      <c r="E145" s="21">
        <v>1.0300000000000001E-3</v>
      </c>
      <c r="F145" s="21">
        <v>7.7200000000000003E-3</v>
      </c>
      <c r="G145" s="21">
        <v>1.6000000000000001E-4</v>
      </c>
      <c r="H145" s="21">
        <v>5.3010000000000002E-2</v>
      </c>
      <c r="I145" s="21">
        <v>1.98E-3</v>
      </c>
      <c r="J145" s="20">
        <f t="shared" si="5"/>
        <v>0.55487517663683472</v>
      </c>
      <c r="K145" s="13">
        <v>50</v>
      </c>
      <c r="L145" s="13">
        <v>1</v>
      </c>
      <c r="M145" s="108">
        <v>186</v>
      </c>
      <c r="N145" s="108">
        <v>44</v>
      </c>
      <c r="O145" s="4">
        <v>52</v>
      </c>
      <c r="P145" s="4">
        <v>2</v>
      </c>
    </row>
    <row r="146" spans="1:16" s="22" customFormat="1" ht="15" customHeight="1">
      <c r="A146" s="9" t="s">
        <v>412</v>
      </c>
      <c r="B146" s="9"/>
      <c r="C146" s="20">
        <v>1.3513513513513513</v>
      </c>
      <c r="D146" s="21">
        <v>4.7019999999999999E-2</v>
      </c>
      <c r="E146" s="21">
        <v>8.3000000000000001E-4</v>
      </c>
      <c r="F146" s="21">
        <v>7.6099999999999996E-3</v>
      </c>
      <c r="G146" s="21">
        <v>1.6000000000000001E-4</v>
      </c>
      <c r="H146" s="21">
        <v>4.931E-2</v>
      </c>
      <c r="I146" s="21">
        <v>1.6800000000000001E-3</v>
      </c>
      <c r="J146" s="20">
        <f t="shared" si="5"/>
        <v>0.61710781553094307</v>
      </c>
      <c r="K146" s="13">
        <v>49</v>
      </c>
      <c r="L146" s="13">
        <v>1</v>
      </c>
      <c r="M146" s="108">
        <v>50</v>
      </c>
      <c r="N146" s="108">
        <v>37</v>
      </c>
      <c r="O146" s="4">
        <v>49</v>
      </c>
      <c r="P146" s="4">
        <v>2</v>
      </c>
    </row>
    <row r="147" spans="1:16" s="22" customFormat="1" ht="15" customHeight="1">
      <c r="A147" s="9" t="s">
        <v>361</v>
      </c>
      <c r="B147" s="9"/>
      <c r="C147" s="20">
        <v>0.94339622641509424</v>
      </c>
      <c r="D147" s="21">
        <v>4.8070000000000002E-2</v>
      </c>
      <c r="E147" s="21">
        <v>1.6900000000000001E-3</v>
      </c>
      <c r="F147" s="21">
        <v>7.6499999999999997E-3</v>
      </c>
      <c r="G147" s="21">
        <v>1.7000000000000001E-4</v>
      </c>
      <c r="H147" s="21">
        <v>5.0720000000000001E-2</v>
      </c>
      <c r="I147" s="21">
        <v>2.7299999999999998E-3</v>
      </c>
      <c r="J147" s="20">
        <f t="shared" si="5"/>
        <v>0.41286121286121297</v>
      </c>
      <c r="K147" s="13">
        <v>49</v>
      </c>
      <c r="L147" s="13">
        <v>1</v>
      </c>
      <c r="M147" s="108">
        <v>103</v>
      </c>
      <c r="N147" s="108">
        <v>73</v>
      </c>
      <c r="O147" s="4">
        <v>50</v>
      </c>
      <c r="P147" s="4">
        <v>3</v>
      </c>
    </row>
    <row r="148" spans="1:16" s="22" customFormat="1" ht="15" customHeight="1">
      <c r="A148" s="9" t="s">
        <v>413</v>
      </c>
      <c r="B148" s="9"/>
      <c r="C148" s="20">
        <v>0.82644628099173556</v>
      </c>
      <c r="D148" s="21">
        <v>4.6449999999999998E-2</v>
      </c>
      <c r="E148" s="21">
        <v>8.8000000000000003E-4</v>
      </c>
      <c r="F148" s="21">
        <v>7.6299999999999996E-3</v>
      </c>
      <c r="G148" s="21">
        <v>1.6000000000000001E-4</v>
      </c>
      <c r="H148" s="21">
        <v>4.8829999999999998E-2</v>
      </c>
      <c r="I148" s="21">
        <v>1.73E-3</v>
      </c>
      <c r="J148" s="20">
        <f t="shared" si="5"/>
        <v>0.59188327184296863</v>
      </c>
      <c r="K148" s="13">
        <v>49</v>
      </c>
      <c r="L148" s="13">
        <v>1</v>
      </c>
      <c r="M148" s="108">
        <v>21</v>
      </c>
      <c r="N148" s="108">
        <v>38</v>
      </c>
      <c r="O148" s="4">
        <v>48</v>
      </c>
      <c r="P148" s="4">
        <v>2</v>
      </c>
    </row>
    <row r="149" spans="1:16" s="22" customFormat="1" ht="15" customHeight="1">
      <c r="A149" s="9" t="s">
        <v>362</v>
      </c>
      <c r="B149" s="9"/>
      <c r="C149" s="20">
        <v>0.63291139240506322</v>
      </c>
      <c r="D149" s="21">
        <v>4.888E-2</v>
      </c>
      <c r="E149" s="21">
        <v>1.0200000000000001E-3</v>
      </c>
      <c r="F149" s="21">
        <v>7.5199999999999998E-3</v>
      </c>
      <c r="G149" s="21">
        <v>1.4999999999999999E-4</v>
      </c>
      <c r="H149" s="21">
        <v>5.0700000000000002E-2</v>
      </c>
      <c r="I149" s="21">
        <v>1.8699999999999999E-3</v>
      </c>
      <c r="J149" s="20">
        <f t="shared" si="5"/>
        <v>0.54080384571623619</v>
      </c>
      <c r="K149" s="13">
        <v>48.3</v>
      </c>
      <c r="L149" s="13">
        <v>1</v>
      </c>
      <c r="M149" s="108">
        <v>142</v>
      </c>
      <c r="N149" s="108">
        <v>48</v>
      </c>
      <c r="O149" s="4">
        <v>50</v>
      </c>
      <c r="P149" s="4">
        <v>2</v>
      </c>
    </row>
    <row r="150" spans="1:16" s="22" customFormat="1" ht="15" customHeight="1">
      <c r="A150" s="9" t="s">
        <v>414</v>
      </c>
      <c r="B150" s="9"/>
      <c r="C150" s="20">
        <v>0.75187969924812026</v>
      </c>
      <c r="D150" s="21">
        <v>5.1659999999999998E-2</v>
      </c>
      <c r="E150" s="21">
        <v>4.0400000000000002E-3</v>
      </c>
      <c r="F150" s="21">
        <v>7.3699999999999998E-3</v>
      </c>
      <c r="G150" s="21">
        <v>1.7000000000000001E-4</v>
      </c>
      <c r="H150" s="21">
        <v>5.2519999999999997E-2</v>
      </c>
      <c r="I150" s="21">
        <v>5.1200000000000004E-3</v>
      </c>
      <c r="J150" s="20">
        <f t="shared" si="5"/>
        <v>0.23661168588873813</v>
      </c>
      <c r="K150" s="13">
        <v>47</v>
      </c>
      <c r="L150" s="13">
        <v>1</v>
      </c>
      <c r="M150" s="108">
        <v>270</v>
      </c>
      <c r="N150" s="108">
        <v>171</v>
      </c>
      <c r="O150" s="4">
        <v>52</v>
      </c>
      <c r="P150" s="4">
        <v>5</v>
      </c>
    </row>
    <row r="151" spans="1:16" s="22" customFormat="1" ht="15" customHeight="1">
      <c r="A151" s="9" t="s">
        <v>363</v>
      </c>
      <c r="B151" s="9"/>
      <c r="C151" s="20">
        <v>0.67567567567567566</v>
      </c>
      <c r="D151" s="21">
        <v>4.8770000000000001E-2</v>
      </c>
      <c r="E151" s="21">
        <v>7.2000000000000005E-4</v>
      </c>
      <c r="F151" s="21">
        <v>7.3000000000000001E-3</v>
      </c>
      <c r="G151" s="21">
        <v>1.4999999999999999E-4</v>
      </c>
      <c r="H151" s="21">
        <v>4.9059999999999999E-2</v>
      </c>
      <c r="I151" s="21">
        <v>1.48E-3</v>
      </c>
      <c r="J151" s="20">
        <f t="shared" si="5"/>
        <v>0.68113661606812292</v>
      </c>
      <c r="K151" s="13">
        <v>46.9</v>
      </c>
      <c r="L151" s="13">
        <v>1</v>
      </c>
      <c r="M151" s="108">
        <v>137</v>
      </c>
      <c r="N151" s="108">
        <v>34</v>
      </c>
      <c r="O151" s="4">
        <v>49</v>
      </c>
      <c r="P151" s="4">
        <v>1</v>
      </c>
    </row>
    <row r="152" spans="1:16" s="22" customFormat="1" ht="15" customHeight="1">
      <c r="A152" s="9" t="s">
        <v>415</v>
      </c>
      <c r="B152" s="9"/>
      <c r="C152" s="20">
        <v>1.075268817204301</v>
      </c>
      <c r="D152" s="21">
        <v>5.0290000000000001E-2</v>
      </c>
      <c r="E152" s="21">
        <v>1.9E-3</v>
      </c>
      <c r="F152" s="21">
        <v>7.6899999999999998E-3</v>
      </c>
      <c r="G152" s="21">
        <v>1.7000000000000001E-4</v>
      </c>
      <c r="H152" s="21">
        <v>5.3330000000000002E-2</v>
      </c>
      <c r="I152" s="21">
        <v>3.0100000000000001E-3</v>
      </c>
      <c r="J152" s="20">
        <f t="shared" si="5"/>
        <v>0.39167663920438595</v>
      </c>
      <c r="K152" s="13">
        <v>49</v>
      </c>
      <c r="L152" s="13">
        <v>1</v>
      </c>
      <c r="M152" s="108">
        <v>208</v>
      </c>
      <c r="N152" s="108">
        <v>86</v>
      </c>
      <c r="O152" s="4">
        <v>53</v>
      </c>
      <c r="P152" s="4">
        <v>3</v>
      </c>
    </row>
    <row r="153" spans="1:16" s="22" customFormat="1" ht="15" customHeight="1">
      <c r="A153" s="9" t="s">
        <v>364</v>
      </c>
      <c r="B153" s="9"/>
      <c r="C153" s="20">
        <v>1.1363636363636365</v>
      </c>
      <c r="D153" s="21">
        <v>5.4609999999999999E-2</v>
      </c>
      <c r="E153" s="21">
        <v>1.08E-3</v>
      </c>
      <c r="F153" s="21">
        <v>7.6499999999999997E-3</v>
      </c>
      <c r="G153" s="21">
        <v>1.6000000000000001E-4</v>
      </c>
      <c r="H153" s="21">
        <v>5.7579999999999999E-2</v>
      </c>
      <c r="I153" s="21">
        <v>2.0899999999999998E-3</v>
      </c>
      <c r="J153" s="20">
        <f t="shared" si="5"/>
        <v>0.57621415392313236</v>
      </c>
      <c r="K153" s="13">
        <v>49</v>
      </c>
      <c r="L153" s="13">
        <v>1</v>
      </c>
      <c r="M153" s="108">
        <v>396</v>
      </c>
      <c r="N153" s="108">
        <v>43</v>
      </c>
      <c r="O153" s="4">
        <v>57</v>
      </c>
      <c r="P153" s="4">
        <v>2</v>
      </c>
    </row>
    <row r="154" spans="1:16" s="22" customFormat="1" ht="15" customHeight="1">
      <c r="A154" s="9" t="s">
        <v>416</v>
      </c>
      <c r="B154" s="9"/>
      <c r="C154" s="20">
        <v>0.22883295194508008</v>
      </c>
      <c r="D154" s="21">
        <v>5.1130000000000002E-2</v>
      </c>
      <c r="E154" s="21">
        <v>5.0000000000000001E-4</v>
      </c>
      <c r="F154" s="21">
        <v>7.6099999999999996E-3</v>
      </c>
      <c r="G154" s="21">
        <v>1.4999999999999999E-4</v>
      </c>
      <c r="H154" s="21">
        <v>5.3609999999999998E-2</v>
      </c>
      <c r="I154" s="21">
        <v>1.2099999999999999E-3</v>
      </c>
      <c r="J154" s="20">
        <f t="shared" si="5"/>
        <v>0.87330719692444703</v>
      </c>
      <c r="K154" s="13">
        <v>48.9</v>
      </c>
      <c r="L154" s="13">
        <v>1</v>
      </c>
      <c r="M154" s="108">
        <v>247</v>
      </c>
      <c r="N154" s="108">
        <v>22</v>
      </c>
      <c r="O154" s="4">
        <v>53</v>
      </c>
      <c r="P154" s="4">
        <v>1</v>
      </c>
    </row>
    <row r="155" spans="1:16" s="22" customFormat="1" ht="15" customHeight="1">
      <c r="A155" s="9" t="s">
        <v>365</v>
      </c>
      <c r="B155" s="9"/>
      <c r="C155" s="20">
        <v>1.1111111111111112</v>
      </c>
      <c r="D155" s="21">
        <v>4.9020000000000001E-2</v>
      </c>
      <c r="E155" s="21">
        <v>4.8000000000000001E-4</v>
      </c>
      <c r="F155" s="21">
        <v>7.5399999999999998E-3</v>
      </c>
      <c r="G155" s="21">
        <v>1.4999999999999999E-4</v>
      </c>
      <c r="H155" s="21">
        <v>5.0939999999999999E-2</v>
      </c>
      <c r="I155" s="21">
        <v>1.15E-3</v>
      </c>
      <c r="J155" s="20">
        <f t="shared" si="5"/>
        <v>0.88121323953407915</v>
      </c>
      <c r="K155" s="13">
        <v>48.4</v>
      </c>
      <c r="L155" s="13">
        <v>1</v>
      </c>
      <c r="M155" s="108">
        <v>149</v>
      </c>
      <c r="N155" s="108">
        <v>23</v>
      </c>
      <c r="O155" s="4">
        <v>50</v>
      </c>
      <c r="P155" s="4">
        <v>1</v>
      </c>
    </row>
    <row r="156" spans="1:16" s="22" customFormat="1" ht="15" customHeight="1">
      <c r="A156" s="9" t="s">
        <v>417</v>
      </c>
      <c r="B156" s="9"/>
      <c r="C156" s="20">
        <v>0.75187969924812026</v>
      </c>
      <c r="D156" s="21">
        <v>5.0900000000000001E-2</v>
      </c>
      <c r="E156" s="21">
        <v>3.32E-3</v>
      </c>
      <c r="F156" s="21">
        <v>7.5199999999999998E-3</v>
      </c>
      <c r="G156" s="21">
        <v>1.6000000000000001E-4</v>
      </c>
      <c r="H156" s="21">
        <v>5.2769999999999997E-2</v>
      </c>
      <c r="I156" s="21">
        <v>4.3400000000000001E-3</v>
      </c>
      <c r="J156" s="20">
        <f t="shared" si="5"/>
        <v>0.25870183351308951</v>
      </c>
      <c r="K156" s="13">
        <v>48</v>
      </c>
      <c r="L156" s="13">
        <v>1</v>
      </c>
      <c r="M156" s="108">
        <v>236</v>
      </c>
      <c r="N156" s="108">
        <v>143</v>
      </c>
      <c r="O156" s="4">
        <v>52</v>
      </c>
      <c r="P156" s="4">
        <v>4</v>
      </c>
    </row>
    <row r="157" spans="1:16" s="22" customFormat="1" ht="15" customHeight="1">
      <c r="A157" s="9" t="s">
        <v>366</v>
      </c>
      <c r="B157" s="9"/>
      <c r="C157" s="20">
        <v>1.1627906976744187</v>
      </c>
      <c r="D157" s="21">
        <v>3.925E-2</v>
      </c>
      <c r="E157" s="21">
        <v>1.47E-3</v>
      </c>
      <c r="F157" s="21">
        <v>7.4999999999999997E-3</v>
      </c>
      <c r="G157" s="21">
        <v>1.6000000000000001E-4</v>
      </c>
      <c r="H157" s="21">
        <v>4.0590000000000001E-2</v>
      </c>
      <c r="I157" s="21">
        <v>2.2499999999999998E-3</v>
      </c>
      <c r="J157" s="20">
        <f t="shared" si="5"/>
        <v>0.38485333333333344</v>
      </c>
      <c r="K157" s="13">
        <v>48</v>
      </c>
      <c r="L157" s="13">
        <v>1</v>
      </c>
      <c r="M157" s="108">
        <v>-334</v>
      </c>
      <c r="N157" s="108">
        <v>100</v>
      </c>
      <c r="O157" s="4">
        <v>40</v>
      </c>
      <c r="P157" s="4">
        <v>2</v>
      </c>
    </row>
    <row r="158" spans="1:16" s="22" customFormat="1" ht="15" customHeight="1">
      <c r="A158" s="9" t="s">
        <v>418</v>
      </c>
      <c r="B158" s="9"/>
      <c r="C158" s="20">
        <v>0.9174311926605504</v>
      </c>
      <c r="D158" s="21">
        <v>4.3999999999999997E-2</v>
      </c>
      <c r="E158" s="21">
        <v>2.1199999999999999E-3</v>
      </c>
      <c r="F158" s="21">
        <v>7.5500000000000003E-3</v>
      </c>
      <c r="G158" s="21">
        <v>1.7000000000000001E-4</v>
      </c>
      <c r="H158" s="21">
        <v>4.5769999999999998E-2</v>
      </c>
      <c r="I158" s="21">
        <v>3.0899999999999999E-3</v>
      </c>
      <c r="J158" s="20">
        <f t="shared" si="5"/>
        <v>0.33352193574658695</v>
      </c>
      <c r="K158" s="13">
        <v>48</v>
      </c>
      <c r="L158" s="13">
        <v>1</v>
      </c>
      <c r="M158" s="108">
        <v>-71</v>
      </c>
      <c r="N158" s="108">
        <v>99</v>
      </c>
      <c r="O158" s="4">
        <v>45</v>
      </c>
      <c r="P158" s="4">
        <v>3</v>
      </c>
    </row>
    <row r="159" spans="1:16" s="22" customFormat="1" ht="15" customHeight="1">
      <c r="A159" s="9" t="s">
        <v>367</v>
      </c>
      <c r="B159" s="9"/>
      <c r="C159" s="20">
        <v>0.84745762711864414</v>
      </c>
      <c r="D159" s="21">
        <v>5.4420000000000003E-2</v>
      </c>
      <c r="E159" s="21">
        <v>1.1000000000000001E-3</v>
      </c>
      <c r="F159" s="21">
        <v>7.6400000000000001E-3</v>
      </c>
      <c r="G159" s="21">
        <v>1.6000000000000001E-4</v>
      </c>
      <c r="H159" s="21">
        <v>5.7329999999999999E-2</v>
      </c>
      <c r="I159" s="21">
        <v>2.1099999999999999E-3</v>
      </c>
      <c r="J159" s="20">
        <f t="shared" si="5"/>
        <v>0.56901813850772931</v>
      </c>
      <c r="K159" s="13">
        <v>49</v>
      </c>
      <c r="L159" s="13">
        <v>1</v>
      </c>
      <c r="M159" s="108">
        <v>388</v>
      </c>
      <c r="N159" s="108">
        <v>44</v>
      </c>
      <c r="O159" s="4">
        <v>57</v>
      </c>
      <c r="P159" s="4">
        <v>2</v>
      </c>
    </row>
    <row r="160" spans="1:16" s="22" customFormat="1" ht="6" customHeight="1">
      <c r="A160" s="9"/>
      <c r="B160" s="9"/>
      <c r="C160" s="20"/>
      <c r="D160" s="21"/>
      <c r="E160" s="21"/>
      <c r="F160" s="21"/>
      <c r="G160" s="21"/>
      <c r="H160" s="21"/>
      <c r="I160" s="21"/>
      <c r="J160" s="20"/>
      <c r="K160" s="13"/>
      <c r="L160" s="13"/>
      <c r="M160" s="4"/>
      <c r="N160" s="4"/>
      <c r="O160" s="4"/>
      <c r="P160" s="4"/>
    </row>
    <row r="161" spans="1:16" s="22" customFormat="1" ht="15" customHeight="1">
      <c r="A161" s="6" t="s">
        <v>462</v>
      </c>
      <c r="B161" s="127"/>
      <c r="C161" s="3" t="s">
        <v>463</v>
      </c>
      <c r="D161" s="15"/>
      <c r="E161" s="15"/>
      <c r="F161" s="15"/>
      <c r="G161" s="15"/>
      <c r="H161" s="15"/>
      <c r="I161" s="15"/>
      <c r="J161" s="14"/>
      <c r="K161" s="4"/>
      <c r="L161" s="4"/>
      <c r="M161" s="4"/>
      <c r="N161" s="4"/>
      <c r="O161" s="4"/>
      <c r="P161" s="4"/>
    </row>
    <row r="162" spans="1:16" s="12" customFormat="1" ht="15" customHeight="1">
      <c r="A162" s="9" t="s">
        <v>368</v>
      </c>
      <c r="B162" s="9"/>
      <c r="C162" s="20">
        <v>0.88495575221238942</v>
      </c>
      <c r="D162" s="21">
        <v>4.8140000000000002E-2</v>
      </c>
      <c r="E162" s="21">
        <v>7.5000000000000002E-4</v>
      </c>
      <c r="F162" s="21">
        <v>7.9399999999999991E-3</v>
      </c>
      <c r="G162" s="21">
        <v>1.6000000000000001E-4</v>
      </c>
      <c r="H162" s="21">
        <v>5.2729999999999999E-2</v>
      </c>
      <c r="I162" s="21">
        <v>1.6299999999999999E-3</v>
      </c>
      <c r="J162" s="20">
        <f t="shared" ref="J162:J163" si="6">(G162/F162)/(I162/H162)</f>
        <v>0.65188298743644835</v>
      </c>
      <c r="K162" s="13">
        <v>51</v>
      </c>
      <c r="L162" s="13">
        <v>1</v>
      </c>
      <c r="M162" s="108">
        <v>106</v>
      </c>
      <c r="N162" s="108">
        <v>40</v>
      </c>
      <c r="O162" s="4">
        <v>52</v>
      </c>
      <c r="P162" s="4">
        <v>2</v>
      </c>
    </row>
    <row r="163" spans="1:16" s="22" customFormat="1" ht="15" customHeight="1">
      <c r="A163" s="9" t="s">
        <v>419</v>
      </c>
      <c r="B163" s="9"/>
      <c r="C163" s="20">
        <v>0.35714285714285715</v>
      </c>
      <c r="D163" s="21">
        <v>4.8120000000000003E-2</v>
      </c>
      <c r="E163" s="21">
        <v>2.8300000000000001E-3</v>
      </c>
      <c r="F163" s="21">
        <v>8.4799999999999997E-3</v>
      </c>
      <c r="G163" s="21">
        <v>1.9000000000000001E-4</v>
      </c>
      <c r="H163" s="21">
        <v>5.6279999999999997E-2</v>
      </c>
      <c r="I163" s="21">
        <v>4.2300000000000003E-3</v>
      </c>
      <c r="J163" s="20">
        <f t="shared" si="6"/>
        <v>0.29810651679379097</v>
      </c>
      <c r="K163" s="13">
        <v>54</v>
      </c>
      <c r="L163" s="13">
        <v>1</v>
      </c>
      <c r="M163" s="108">
        <v>105</v>
      </c>
      <c r="N163" s="108">
        <v>116</v>
      </c>
      <c r="O163" s="4">
        <v>56</v>
      </c>
      <c r="P163" s="4">
        <v>4</v>
      </c>
    </row>
    <row r="164" spans="1:16" s="22" customFormat="1" ht="15" customHeight="1">
      <c r="A164" s="9"/>
      <c r="B164" s="9" t="s">
        <v>9</v>
      </c>
      <c r="C164" s="20">
        <v>0.63291139240506322</v>
      </c>
      <c r="D164" s="21">
        <v>4.854E-2</v>
      </c>
      <c r="E164" s="21">
        <v>4.2999999999999999E-4</v>
      </c>
      <c r="F164" s="21">
        <v>1.095E-2</v>
      </c>
      <c r="G164" s="21">
        <v>2.1000000000000001E-4</v>
      </c>
      <c r="H164" s="21">
        <v>7.331E-2</v>
      </c>
      <c r="I164" s="21">
        <v>1.49E-3</v>
      </c>
      <c r="J164" s="20">
        <f>(G164/F164)/(I164/H164)</f>
        <v>0.94358738622782024</v>
      </c>
      <c r="K164" s="13">
        <v>70</v>
      </c>
      <c r="L164" s="13">
        <v>1</v>
      </c>
      <c r="M164" s="108">
        <v>126</v>
      </c>
      <c r="N164" s="108">
        <v>23</v>
      </c>
      <c r="O164" s="4">
        <v>72</v>
      </c>
      <c r="P164" s="4">
        <v>1</v>
      </c>
    </row>
    <row r="165" spans="1:16" s="22" customFormat="1" ht="15" customHeight="1">
      <c r="A165" s="9" t="s">
        <v>420</v>
      </c>
      <c r="B165" s="9"/>
      <c r="C165" s="20">
        <v>0.45248868778280543</v>
      </c>
      <c r="D165" s="21">
        <v>4.7989999999999998E-2</v>
      </c>
      <c r="E165" s="21">
        <v>4.2999999999999999E-4</v>
      </c>
      <c r="F165" s="21">
        <v>8.4600000000000005E-3</v>
      </c>
      <c r="G165" s="21">
        <v>1.6000000000000001E-4</v>
      </c>
      <c r="H165" s="21">
        <v>5.6000000000000001E-2</v>
      </c>
      <c r="I165" s="21">
        <v>1.16E-3</v>
      </c>
      <c r="J165" s="20">
        <f t="shared" ref="J165" si="7">(G165/F165)/(I165/H165)</f>
        <v>0.91301866797097908</v>
      </c>
      <c r="K165" s="13">
        <v>54</v>
      </c>
      <c r="L165" s="13">
        <v>1</v>
      </c>
      <c r="M165" s="108">
        <v>99</v>
      </c>
      <c r="N165" s="108">
        <v>19</v>
      </c>
      <c r="O165" s="4">
        <v>55</v>
      </c>
      <c r="P165" s="4">
        <v>1</v>
      </c>
    </row>
    <row r="166" spans="1:16" s="22" customFormat="1" ht="15" customHeight="1">
      <c r="A166" s="9" t="s">
        <v>405</v>
      </c>
      <c r="B166" s="9"/>
      <c r="C166" s="20">
        <v>0.47619047619047616</v>
      </c>
      <c r="D166" s="21">
        <v>4.7660000000000001E-2</v>
      </c>
      <c r="E166" s="21">
        <v>6.8999999999999997E-4</v>
      </c>
      <c r="F166" s="21">
        <v>8.2699999999999996E-3</v>
      </c>
      <c r="G166" s="21">
        <v>1.7000000000000001E-4</v>
      </c>
      <c r="H166" s="21">
        <v>5.4350000000000002E-2</v>
      </c>
      <c r="I166" s="21">
        <v>1.6199999999999999E-3</v>
      </c>
      <c r="J166" s="20">
        <f>(G166/F166)/(I166/H166)</f>
        <v>0.68964873781480007</v>
      </c>
      <c r="K166" s="13">
        <v>53</v>
      </c>
      <c r="L166" s="13">
        <v>1</v>
      </c>
      <c r="M166" s="108">
        <v>82</v>
      </c>
      <c r="N166" s="108">
        <v>31</v>
      </c>
      <c r="O166" s="4">
        <v>54</v>
      </c>
      <c r="P166" s="4">
        <v>2</v>
      </c>
    </row>
    <row r="167" spans="1:16" s="22" customFormat="1" ht="15" customHeight="1">
      <c r="A167" s="9"/>
      <c r="B167" s="9" t="s">
        <v>9</v>
      </c>
      <c r="C167" s="20">
        <v>0.5780346820809249</v>
      </c>
      <c r="D167" s="21">
        <v>4.6960000000000002E-2</v>
      </c>
      <c r="E167" s="21">
        <v>4.2000000000000002E-4</v>
      </c>
      <c r="F167" s="21">
        <v>1.111E-2</v>
      </c>
      <c r="G167" s="21">
        <v>2.1000000000000001E-4</v>
      </c>
      <c r="H167" s="21">
        <v>7.1940000000000004E-2</v>
      </c>
      <c r="I167" s="21">
        <v>1.48E-3</v>
      </c>
      <c r="J167" s="20">
        <f t="shared" ref="J167:J179" si="8">(G167/F167)/(I167/H167)</f>
        <v>0.91878512175541882</v>
      </c>
      <c r="K167" s="13">
        <v>71</v>
      </c>
      <c r="L167" s="13">
        <v>1</v>
      </c>
      <c r="M167" s="108">
        <v>47</v>
      </c>
      <c r="N167" s="108">
        <v>20</v>
      </c>
      <c r="O167" s="4">
        <v>71</v>
      </c>
      <c r="P167" s="4">
        <v>1</v>
      </c>
    </row>
    <row r="168" spans="1:16" s="22" customFormat="1" ht="15" customHeight="1">
      <c r="A168" s="9" t="s">
        <v>369</v>
      </c>
      <c r="B168" s="9"/>
      <c r="C168" s="20">
        <v>1.1494252873563218</v>
      </c>
      <c r="D168" s="21">
        <v>5.5669999999999997E-2</v>
      </c>
      <c r="E168" s="21">
        <v>8.0000000000000004E-4</v>
      </c>
      <c r="F168" s="21">
        <v>8.0999999999999996E-3</v>
      </c>
      <c r="G168" s="21">
        <v>1.7000000000000001E-4</v>
      </c>
      <c r="H168" s="21">
        <v>6.2190000000000002E-2</v>
      </c>
      <c r="I168" s="21">
        <v>1.8699999999999999E-3</v>
      </c>
      <c r="J168" s="20">
        <f t="shared" si="8"/>
        <v>0.69797979797979814</v>
      </c>
      <c r="K168" s="13">
        <v>52</v>
      </c>
      <c r="L168" s="13">
        <v>1</v>
      </c>
      <c r="M168" s="108">
        <v>439</v>
      </c>
      <c r="N168" s="108">
        <v>29</v>
      </c>
      <c r="O168" s="4">
        <v>61</v>
      </c>
      <c r="P168" s="4">
        <v>2</v>
      </c>
    </row>
    <row r="169" spans="1:16" s="22" customFormat="1" ht="15" customHeight="1">
      <c r="A169" s="9" t="s">
        <v>421</v>
      </c>
      <c r="B169" s="9"/>
      <c r="C169" s="20">
        <v>0.35587188612099646</v>
      </c>
      <c r="D169" s="21">
        <v>4.6550000000000001E-2</v>
      </c>
      <c r="E169" s="21">
        <v>1.31E-3</v>
      </c>
      <c r="F169" s="21">
        <v>8.1499999999999993E-3</v>
      </c>
      <c r="G169" s="21">
        <v>1.6000000000000001E-4</v>
      </c>
      <c r="H169" s="21">
        <v>5.2339999999999998E-2</v>
      </c>
      <c r="I169" s="21">
        <v>2.15E-3</v>
      </c>
      <c r="J169" s="20">
        <f t="shared" si="8"/>
        <v>0.4779226708517621</v>
      </c>
      <c r="K169" s="13">
        <v>52.4</v>
      </c>
      <c r="L169" s="13">
        <v>1</v>
      </c>
      <c r="M169" s="108">
        <v>26</v>
      </c>
      <c r="N169" s="108">
        <v>52</v>
      </c>
      <c r="O169" s="4">
        <v>52</v>
      </c>
      <c r="P169" s="4">
        <v>2</v>
      </c>
    </row>
    <row r="170" spans="1:16" s="22" customFormat="1" ht="15" customHeight="1">
      <c r="A170" s="9" t="s">
        <v>370</v>
      </c>
      <c r="B170" s="9"/>
      <c r="C170" s="20">
        <v>0.66225165562913912</v>
      </c>
      <c r="D170" s="21">
        <v>4.9169999999999998E-2</v>
      </c>
      <c r="E170" s="21">
        <v>4.4000000000000002E-4</v>
      </c>
      <c r="F170" s="21">
        <v>9.9799999999999993E-3</v>
      </c>
      <c r="G170" s="21">
        <v>1.9000000000000001E-4</v>
      </c>
      <c r="H170" s="21">
        <v>6.7629999999999996E-2</v>
      </c>
      <c r="I170" s="21">
        <v>1.4E-3</v>
      </c>
      <c r="J170" s="20">
        <f t="shared" si="8"/>
        <v>0.91967506441454339</v>
      </c>
      <c r="K170" s="13">
        <v>64</v>
      </c>
      <c r="L170" s="13">
        <v>1</v>
      </c>
      <c r="M170" s="108">
        <v>156</v>
      </c>
      <c r="N170" s="108">
        <v>19</v>
      </c>
      <c r="O170" s="4">
        <v>66</v>
      </c>
      <c r="P170" s="4">
        <v>1</v>
      </c>
    </row>
    <row r="171" spans="1:16" s="22" customFormat="1" ht="15" customHeight="1">
      <c r="A171" s="9" t="s">
        <v>422</v>
      </c>
      <c r="B171" s="9"/>
      <c r="C171" s="20">
        <v>1.4925373134328357</v>
      </c>
      <c r="D171" s="21">
        <v>4.7199999999999999E-2</v>
      </c>
      <c r="E171" s="21">
        <v>1.2999999999999999E-3</v>
      </c>
      <c r="F171" s="21">
        <v>7.7499999999999999E-3</v>
      </c>
      <c r="G171" s="21">
        <v>1.9000000000000001E-4</v>
      </c>
      <c r="H171" s="21">
        <v>5.0439999999999999E-2</v>
      </c>
      <c r="I171" s="21">
        <v>2.3900000000000002E-3</v>
      </c>
      <c r="J171" s="20">
        <f t="shared" si="8"/>
        <v>0.51740315832096095</v>
      </c>
      <c r="K171" s="13">
        <v>50</v>
      </c>
      <c r="L171" s="13">
        <v>1</v>
      </c>
      <c r="M171" s="108">
        <v>59</v>
      </c>
      <c r="N171" s="108">
        <v>55</v>
      </c>
      <c r="O171" s="4">
        <v>50</v>
      </c>
      <c r="P171" s="4">
        <v>2</v>
      </c>
    </row>
    <row r="172" spans="1:16" s="22" customFormat="1" ht="15" customHeight="1">
      <c r="A172" s="9" t="s">
        <v>371</v>
      </c>
      <c r="B172" s="9"/>
      <c r="C172" s="20">
        <v>0.34482758620689657</v>
      </c>
      <c r="D172" s="21">
        <v>4.7390000000000002E-2</v>
      </c>
      <c r="E172" s="21">
        <v>4.4999999999999999E-4</v>
      </c>
      <c r="F172" s="21">
        <v>7.7299999999999999E-3</v>
      </c>
      <c r="G172" s="21">
        <v>1.4999999999999999E-4</v>
      </c>
      <c r="H172" s="21">
        <v>5.0500000000000003E-2</v>
      </c>
      <c r="I172" s="21">
        <v>1.1100000000000001E-3</v>
      </c>
      <c r="J172" s="20">
        <f t="shared" si="8"/>
        <v>0.88283626446627739</v>
      </c>
      <c r="K172" s="13">
        <v>49.6</v>
      </c>
      <c r="L172" s="13">
        <v>1</v>
      </c>
      <c r="M172" s="108">
        <v>69</v>
      </c>
      <c r="N172" s="108">
        <v>21</v>
      </c>
      <c r="O172" s="4">
        <v>50</v>
      </c>
      <c r="P172" s="4">
        <v>1</v>
      </c>
    </row>
    <row r="173" spans="1:16" s="22" customFormat="1" ht="15" customHeight="1">
      <c r="A173" s="9" t="s">
        <v>423</v>
      </c>
      <c r="B173" s="9"/>
      <c r="C173" s="20">
        <v>0.5524861878453039</v>
      </c>
      <c r="D173" s="21">
        <v>5.1339999999999997E-2</v>
      </c>
      <c r="E173" s="21">
        <v>4.1000000000000003E-3</v>
      </c>
      <c r="F173" s="21">
        <v>8.0099999999999998E-3</v>
      </c>
      <c r="G173" s="21">
        <v>1.8000000000000001E-4</v>
      </c>
      <c r="H173" s="21">
        <v>5.6739999999999999E-2</v>
      </c>
      <c r="I173" s="21">
        <v>5.47E-3</v>
      </c>
      <c r="J173" s="20">
        <f t="shared" si="8"/>
        <v>0.2330998500503256</v>
      </c>
      <c r="K173" s="13">
        <v>51</v>
      </c>
      <c r="L173" s="13">
        <v>1</v>
      </c>
      <c r="M173" s="108">
        <v>256</v>
      </c>
      <c r="N173" s="108">
        <v>164</v>
      </c>
      <c r="O173" s="4">
        <v>56</v>
      </c>
      <c r="P173" s="4">
        <v>5</v>
      </c>
    </row>
    <row r="174" spans="1:16" s="22" customFormat="1" ht="15" customHeight="1">
      <c r="A174" s="9" t="s">
        <v>372</v>
      </c>
      <c r="B174" s="9"/>
      <c r="C174" s="20">
        <v>0.47619047619047616</v>
      </c>
      <c r="D174" s="21">
        <v>4.616E-2</v>
      </c>
      <c r="E174" s="21">
        <v>1.6299999999999999E-3</v>
      </c>
      <c r="F174" s="21">
        <v>8.1600000000000006E-3</v>
      </c>
      <c r="G174" s="21">
        <v>1.6000000000000001E-4</v>
      </c>
      <c r="H174" s="21">
        <v>5.1920000000000001E-2</v>
      </c>
      <c r="I174" s="21">
        <v>2.4599999999999999E-3</v>
      </c>
      <c r="J174" s="20">
        <f t="shared" si="8"/>
        <v>0.41383707954726606</v>
      </c>
      <c r="K174" s="13">
        <v>52.4</v>
      </c>
      <c r="L174" s="13">
        <v>1</v>
      </c>
      <c r="M174" s="108">
        <v>6</v>
      </c>
      <c r="N174" s="108">
        <v>63</v>
      </c>
      <c r="O174" s="4">
        <v>51</v>
      </c>
      <c r="P174" s="4">
        <v>2</v>
      </c>
    </row>
    <row r="175" spans="1:16" s="22" customFormat="1" ht="15" customHeight="1">
      <c r="A175" s="9" t="s">
        <v>424</v>
      </c>
      <c r="B175" s="9"/>
      <c r="C175" s="20">
        <v>0.30303030303030304</v>
      </c>
      <c r="D175" s="21">
        <v>5.0220000000000001E-2</v>
      </c>
      <c r="E175" s="21">
        <v>5.2999999999999998E-4</v>
      </c>
      <c r="F175" s="21">
        <v>8.3800000000000003E-3</v>
      </c>
      <c r="G175" s="21">
        <v>1.7000000000000001E-4</v>
      </c>
      <c r="H175" s="21">
        <v>5.799E-2</v>
      </c>
      <c r="I175" s="21">
        <v>1.39E-3</v>
      </c>
      <c r="J175" s="20">
        <f t="shared" si="8"/>
        <v>0.84633677306364929</v>
      </c>
      <c r="K175" s="13">
        <v>54</v>
      </c>
      <c r="L175" s="13">
        <v>1</v>
      </c>
      <c r="M175" s="108">
        <v>205</v>
      </c>
      <c r="N175" s="108">
        <v>22</v>
      </c>
      <c r="O175" s="4">
        <v>57</v>
      </c>
      <c r="P175" s="4">
        <v>1</v>
      </c>
    </row>
    <row r="176" spans="1:16" s="22" customFormat="1" ht="15" customHeight="1">
      <c r="A176" s="9" t="s">
        <v>373</v>
      </c>
      <c r="B176" s="9"/>
      <c r="C176" s="20">
        <v>0.72992700729927007</v>
      </c>
      <c r="D176" s="21">
        <v>4.8030000000000003E-2</v>
      </c>
      <c r="E176" s="21">
        <v>8.1999999999999998E-4</v>
      </c>
      <c r="F176" s="21">
        <v>7.9399999999999991E-3</v>
      </c>
      <c r="G176" s="21">
        <v>1.7000000000000001E-4</v>
      </c>
      <c r="H176" s="21">
        <v>5.2569999999999999E-2</v>
      </c>
      <c r="I176" s="21">
        <v>1.7600000000000001E-3</v>
      </c>
      <c r="J176" s="20">
        <f t="shared" si="8"/>
        <v>0.63951940691550269</v>
      </c>
      <c r="K176" s="13">
        <v>51</v>
      </c>
      <c r="L176" s="13">
        <v>1</v>
      </c>
      <c r="M176" s="108">
        <v>101</v>
      </c>
      <c r="N176" s="108">
        <v>37</v>
      </c>
      <c r="O176" s="4">
        <v>52</v>
      </c>
      <c r="P176" s="4">
        <v>2</v>
      </c>
    </row>
    <row r="177" spans="1:16" s="22" customFormat="1" ht="15" customHeight="1">
      <c r="A177" s="9" t="s">
        <v>425</v>
      </c>
      <c r="B177" s="9"/>
      <c r="C177" s="20">
        <v>0.4587155963302752</v>
      </c>
      <c r="D177" s="21">
        <v>4.8500000000000001E-2</v>
      </c>
      <c r="E177" s="21">
        <v>4.8999999999999998E-4</v>
      </c>
      <c r="F177" s="21">
        <v>7.8499999999999993E-3</v>
      </c>
      <c r="G177" s="21">
        <v>1.6000000000000001E-4</v>
      </c>
      <c r="H177" s="21">
        <v>5.2470000000000003E-2</v>
      </c>
      <c r="I177" s="21">
        <v>1.2199999999999999E-3</v>
      </c>
      <c r="J177" s="20">
        <f t="shared" si="8"/>
        <v>0.8766001879502977</v>
      </c>
      <c r="K177" s="13">
        <v>50</v>
      </c>
      <c r="L177" s="13">
        <v>1</v>
      </c>
      <c r="M177" s="108">
        <v>124</v>
      </c>
      <c r="N177" s="108">
        <v>22</v>
      </c>
      <c r="O177" s="4">
        <v>52</v>
      </c>
      <c r="P177" s="4">
        <v>1</v>
      </c>
    </row>
    <row r="178" spans="1:16" s="22" customFormat="1" ht="15" customHeight="1">
      <c r="A178" s="9" t="s">
        <v>374</v>
      </c>
      <c r="B178" s="9"/>
      <c r="C178" s="20">
        <v>0.49019607843137253</v>
      </c>
      <c r="D178" s="21">
        <v>4.7410000000000001E-2</v>
      </c>
      <c r="E178" s="21">
        <v>4.4999999999999999E-4</v>
      </c>
      <c r="F178" s="21">
        <v>7.4700000000000001E-3</v>
      </c>
      <c r="G178" s="21">
        <v>1.4999999999999999E-4</v>
      </c>
      <c r="H178" s="21">
        <v>4.8829999999999998E-2</v>
      </c>
      <c r="I178" s="21">
        <v>1.07E-3</v>
      </c>
      <c r="J178" s="20">
        <f t="shared" si="8"/>
        <v>0.91637578350786308</v>
      </c>
      <c r="K178" s="13">
        <v>48</v>
      </c>
      <c r="L178" s="13">
        <v>1</v>
      </c>
      <c r="M178" s="108">
        <v>70</v>
      </c>
      <c r="N178" s="108">
        <v>21</v>
      </c>
      <c r="O178" s="4">
        <v>48</v>
      </c>
      <c r="P178" s="4">
        <v>1</v>
      </c>
    </row>
    <row r="179" spans="1:16" s="22" customFormat="1" ht="15" customHeight="1">
      <c r="A179" s="9" t="s">
        <v>426</v>
      </c>
      <c r="B179" s="9"/>
      <c r="C179" s="20">
        <v>0.15673981191222572</v>
      </c>
      <c r="D179" s="21">
        <v>4.8829999999999998E-2</v>
      </c>
      <c r="E179" s="21">
        <v>4.8000000000000001E-4</v>
      </c>
      <c r="F179" s="21">
        <v>7.4999999999999997E-3</v>
      </c>
      <c r="G179" s="21">
        <v>1.4999999999999999E-4</v>
      </c>
      <c r="H179" s="21">
        <v>5.0509999999999999E-2</v>
      </c>
      <c r="I179" s="21">
        <v>1.1299999999999999E-3</v>
      </c>
      <c r="J179" s="20">
        <f t="shared" si="8"/>
        <v>0.89398230088495578</v>
      </c>
      <c r="K179" s="13">
        <v>48.2</v>
      </c>
      <c r="L179" s="13">
        <v>1</v>
      </c>
      <c r="M179" s="108">
        <v>140</v>
      </c>
      <c r="N179" s="108">
        <v>21</v>
      </c>
      <c r="O179" s="4">
        <v>50</v>
      </c>
      <c r="P179" s="4">
        <v>1</v>
      </c>
    </row>
    <row r="180" spans="1:16" s="22" customFormat="1" ht="15" customHeight="1">
      <c r="A180" s="9" t="s">
        <v>406</v>
      </c>
      <c r="B180" s="9"/>
      <c r="C180" s="20">
        <v>0.67567567567567566</v>
      </c>
      <c r="D180" s="21">
        <v>4.8750000000000002E-2</v>
      </c>
      <c r="E180" s="21">
        <v>6.4999999999999997E-4</v>
      </c>
      <c r="F180" s="21">
        <v>5.457E-2</v>
      </c>
      <c r="G180" s="21">
        <v>1.5299999999999999E-3</v>
      </c>
      <c r="H180" s="21">
        <v>8.1200000000000005E-3</v>
      </c>
      <c r="I180" s="21">
        <v>1.6000000000000001E-4</v>
      </c>
      <c r="J180" s="20">
        <f>(G180/F180)/(I180/H180)</f>
        <v>1.4228971962616821</v>
      </c>
      <c r="K180" s="13">
        <v>52</v>
      </c>
      <c r="L180" s="13">
        <v>1</v>
      </c>
      <c r="M180" s="108">
        <v>136</v>
      </c>
      <c r="N180" s="108">
        <v>29</v>
      </c>
      <c r="O180" s="4">
        <v>54</v>
      </c>
      <c r="P180" s="4">
        <v>1</v>
      </c>
    </row>
    <row r="181" spans="1:16" s="22" customFormat="1" ht="15" customHeight="1">
      <c r="A181" s="9"/>
      <c r="B181" s="9" t="s">
        <v>9</v>
      </c>
      <c r="C181" s="20">
        <v>0.66666666666666663</v>
      </c>
      <c r="D181" s="21">
        <v>4.9270000000000001E-2</v>
      </c>
      <c r="E181" s="21">
        <v>4.8000000000000001E-4</v>
      </c>
      <c r="F181" s="21">
        <v>1.1220000000000001E-2</v>
      </c>
      <c r="G181" s="21">
        <v>2.2000000000000001E-4</v>
      </c>
      <c r="H181" s="21">
        <v>7.6240000000000002E-2</v>
      </c>
      <c r="I181" s="21">
        <v>1.6900000000000001E-3</v>
      </c>
      <c r="J181" s="20">
        <f t="shared" ref="J181:J183" si="9">(G181/F181)/(I181/H181)</f>
        <v>0.88455737324515604</v>
      </c>
      <c r="K181" s="13">
        <v>72</v>
      </c>
      <c r="L181" s="13">
        <v>1</v>
      </c>
      <c r="M181" s="108">
        <v>161</v>
      </c>
      <c r="N181" s="108">
        <v>21</v>
      </c>
      <c r="O181" s="4">
        <v>75</v>
      </c>
      <c r="P181" s="4">
        <v>2</v>
      </c>
    </row>
    <row r="182" spans="1:16" s="22" customFormat="1" ht="15" customHeight="1">
      <c r="A182" s="9" t="s">
        <v>407</v>
      </c>
      <c r="B182" s="9"/>
      <c r="C182" s="20">
        <v>0.63291139240506322</v>
      </c>
      <c r="D182" s="21">
        <v>4.7840000000000001E-2</v>
      </c>
      <c r="E182" s="21">
        <v>8.5999999999999998E-4</v>
      </c>
      <c r="F182" s="21">
        <v>5.4300000000000001E-2</v>
      </c>
      <c r="G182" s="21">
        <v>1.8600000000000001E-3</v>
      </c>
      <c r="H182" s="21">
        <v>8.2299999999999995E-3</v>
      </c>
      <c r="I182" s="21">
        <v>1.7000000000000001E-4</v>
      </c>
      <c r="J182" s="20">
        <f t="shared" si="9"/>
        <v>1.6583035424114398</v>
      </c>
      <c r="K182" s="13">
        <v>53</v>
      </c>
      <c r="L182" s="13">
        <v>1</v>
      </c>
      <c r="M182" s="108">
        <v>91</v>
      </c>
      <c r="N182" s="108">
        <v>38</v>
      </c>
      <c r="O182" s="4">
        <v>54</v>
      </c>
      <c r="P182" s="4">
        <v>2</v>
      </c>
    </row>
    <row r="183" spans="1:16" s="22" customFormat="1" ht="15" customHeight="1">
      <c r="A183" s="9" t="s">
        <v>427</v>
      </c>
      <c r="B183" s="9"/>
      <c r="C183" s="20">
        <v>0.4854368932038835</v>
      </c>
      <c r="D183" s="21">
        <v>4.8500000000000001E-2</v>
      </c>
      <c r="E183" s="21">
        <v>5.5000000000000003E-4</v>
      </c>
      <c r="F183" s="21">
        <v>5.4550000000000001E-2</v>
      </c>
      <c r="G183" s="21">
        <v>1.3699999999999999E-3</v>
      </c>
      <c r="H183" s="21">
        <v>8.1600000000000006E-3</v>
      </c>
      <c r="I183" s="21">
        <v>1.6000000000000001E-4</v>
      </c>
      <c r="J183" s="20">
        <f t="shared" si="9"/>
        <v>1.2808432630614115</v>
      </c>
      <c r="K183" s="13">
        <v>52</v>
      </c>
      <c r="L183" s="13">
        <v>1</v>
      </c>
      <c r="M183" s="108">
        <v>124</v>
      </c>
      <c r="N183" s="108">
        <v>24</v>
      </c>
      <c r="O183" s="4">
        <v>54</v>
      </c>
      <c r="P183" s="4">
        <v>1</v>
      </c>
    </row>
    <row r="184" spans="1:16" s="22" customFormat="1" ht="15" customHeight="1">
      <c r="A184" s="9"/>
      <c r="B184" s="9"/>
      <c r="C184" s="20"/>
      <c r="D184" s="21"/>
      <c r="E184" s="21"/>
      <c r="F184" s="21"/>
      <c r="G184" s="21"/>
      <c r="H184" s="21"/>
      <c r="I184" s="21"/>
      <c r="J184" s="20"/>
      <c r="K184" s="13"/>
      <c r="L184" s="13"/>
      <c r="M184" s="4"/>
      <c r="N184" s="4"/>
      <c r="O184" s="4"/>
      <c r="P184" s="4"/>
    </row>
    <row r="185" spans="1:16" s="22" customFormat="1" ht="25.5" customHeight="1">
      <c r="A185" s="169" t="s">
        <v>472</v>
      </c>
      <c r="B185" s="170"/>
      <c r="C185" s="170"/>
      <c r="D185" s="170"/>
      <c r="E185" s="15"/>
      <c r="F185" s="15"/>
      <c r="G185" s="15"/>
      <c r="H185" s="15"/>
      <c r="I185" s="15"/>
      <c r="J185" s="14"/>
      <c r="K185" s="4"/>
      <c r="L185" s="4"/>
      <c r="M185" s="4"/>
      <c r="N185" s="4"/>
      <c r="O185" s="4"/>
      <c r="P185" s="4"/>
    </row>
    <row r="186" spans="1:16" s="12" customFormat="1" ht="15" customHeight="1">
      <c r="A186" s="6" t="s">
        <v>466</v>
      </c>
      <c r="B186" s="127"/>
      <c r="C186" s="3" t="s">
        <v>467</v>
      </c>
      <c r="D186" s="15"/>
      <c r="E186" s="15"/>
      <c r="F186" s="15"/>
      <c r="G186" s="15"/>
      <c r="H186" s="15"/>
      <c r="I186" s="15"/>
      <c r="J186" s="14"/>
      <c r="K186" s="4"/>
      <c r="L186" s="4"/>
      <c r="M186" s="4"/>
      <c r="N186" s="4"/>
      <c r="O186" s="4"/>
      <c r="P186" s="4"/>
    </row>
    <row r="187" spans="1:16" s="12" customFormat="1" ht="15" customHeight="1">
      <c r="A187" s="9" t="s">
        <v>428</v>
      </c>
      <c r="B187" s="9"/>
      <c r="C187" s="20">
        <v>0.25252525252525254</v>
      </c>
      <c r="D187" s="21">
        <v>4.7600000000000003E-2</v>
      </c>
      <c r="E187" s="21">
        <v>6.8999999999999997E-4</v>
      </c>
      <c r="F187" s="21">
        <v>8.5199999999999998E-3</v>
      </c>
      <c r="G187" s="21">
        <v>1.7000000000000001E-4</v>
      </c>
      <c r="H187" s="21">
        <v>5.5930000000000001E-2</v>
      </c>
      <c r="I187" s="21">
        <v>1.66E-3</v>
      </c>
      <c r="J187" s="20">
        <f t="shared" ref="J187:J209" si="10">(G187/F187)/(I187/H187)</f>
        <v>0.67227360144804582</v>
      </c>
      <c r="K187" s="13">
        <v>55</v>
      </c>
      <c r="L187" s="13">
        <v>1</v>
      </c>
      <c r="M187" s="108">
        <v>79</v>
      </c>
      <c r="N187" s="108">
        <v>33</v>
      </c>
      <c r="O187" s="4">
        <v>55</v>
      </c>
      <c r="P187" s="4">
        <v>2</v>
      </c>
    </row>
    <row r="188" spans="1:16" s="22" customFormat="1" ht="15" customHeight="1">
      <c r="A188" s="9" t="s">
        <v>375</v>
      </c>
      <c r="B188" s="9"/>
      <c r="C188" s="20">
        <v>0.26954177897574122</v>
      </c>
      <c r="D188" s="21">
        <v>4.8250000000000001E-2</v>
      </c>
      <c r="E188" s="21">
        <v>6.4999999999999997E-4</v>
      </c>
      <c r="F188" s="21">
        <v>8.5199999999999998E-3</v>
      </c>
      <c r="G188" s="21">
        <v>1.7000000000000001E-4</v>
      </c>
      <c r="H188" s="21">
        <v>5.6669999999999998E-2</v>
      </c>
      <c r="I188" s="21">
        <v>1.6000000000000001E-3</v>
      </c>
      <c r="J188" s="20">
        <f t="shared" si="10"/>
        <v>0.70671214788732406</v>
      </c>
      <c r="K188" s="13">
        <v>55</v>
      </c>
      <c r="L188" s="13">
        <v>1</v>
      </c>
      <c r="M188" s="108">
        <v>112</v>
      </c>
      <c r="N188" s="108">
        <v>30</v>
      </c>
      <c r="O188" s="4">
        <v>56</v>
      </c>
      <c r="P188" s="4">
        <v>2</v>
      </c>
    </row>
    <row r="189" spans="1:16" s="22" customFormat="1" ht="15" customHeight="1">
      <c r="A189" s="9" t="s">
        <v>429</v>
      </c>
      <c r="B189" s="9"/>
      <c r="C189" s="20">
        <v>0.41493775933609955</v>
      </c>
      <c r="D189" s="21">
        <v>4.9689999999999998E-2</v>
      </c>
      <c r="E189" s="21">
        <v>5.9999999999999995E-4</v>
      </c>
      <c r="F189" s="21">
        <v>8.5599999999999999E-3</v>
      </c>
      <c r="G189" s="21">
        <v>1.6000000000000001E-4</v>
      </c>
      <c r="H189" s="21">
        <v>5.8650000000000001E-2</v>
      </c>
      <c r="I189" s="21">
        <v>1.5100000000000001E-3</v>
      </c>
      <c r="J189" s="20">
        <f t="shared" si="10"/>
        <v>0.72600111406820589</v>
      </c>
      <c r="K189" s="13">
        <v>55</v>
      </c>
      <c r="L189" s="13">
        <v>1</v>
      </c>
      <c r="M189" s="108">
        <v>181</v>
      </c>
      <c r="N189" s="108">
        <v>27</v>
      </c>
      <c r="O189" s="4">
        <v>58</v>
      </c>
      <c r="P189" s="4">
        <v>1</v>
      </c>
    </row>
    <row r="190" spans="1:16" s="22" customFormat="1" ht="15" customHeight="1">
      <c r="A190" s="9"/>
      <c r="B190" s="9" t="s">
        <v>9</v>
      </c>
      <c r="C190" s="20">
        <v>0.46728971962616822</v>
      </c>
      <c r="D190" s="21">
        <v>4.6789999999999998E-2</v>
      </c>
      <c r="E190" s="21">
        <v>1.25E-3</v>
      </c>
      <c r="F190" s="21">
        <v>8.6499999999999997E-3</v>
      </c>
      <c r="G190" s="21">
        <v>1.8000000000000001E-4</v>
      </c>
      <c r="H190" s="21">
        <v>5.577E-2</v>
      </c>
      <c r="I190" s="21">
        <v>2.4399999999999999E-3</v>
      </c>
      <c r="J190" s="20">
        <f t="shared" si="10"/>
        <v>0.47562778356865354</v>
      </c>
      <c r="K190" s="13">
        <v>56</v>
      </c>
      <c r="L190" s="13">
        <v>1</v>
      </c>
      <c r="M190" s="108">
        <v>39</v>
      </c>
      <c r="N190" s="108">
        <v>54</v>
      </c>
      <c r="O190" s="4">
        <v>55</v>
      </c>
      <c r="P190" s="4">
        <v>2</v>
      </c>
    </row>
    <row r="191" spans="1:16" s="22" customFormat="1" ht="15" customHeight="1">
      <c r="A191" s="9" t="s">
        <v>430</v>
      </c>
      <c r="B191" s="9"/>
      <c r="C191" s="20">
        <v>0.20080321285140559</v>
      </c>
      <c r="D191" s="21">
        <v>4.6800000000000001E-2</v>
      </c>
      <c r="E191" s="21">
        <v>6.4000000000000005E-4</v>
      </c>
      <c r="F191" s="21">
        <v>8.6199999999999992E-3</v>
      </c>
      <c r="G191" s="21">
        <v>1.7000000000000001E-4</v>
      </c>
      <c r="H191" s="21">
        <v>5.5649999999999998E-2</v>
      </c>
      <c r="I191" s="21">
        <v>1.58E-3</v>
      </c>
      <c r="J191" s="20">
        <f t="shared" si="10"/>
        <v>0.6946239243443274</v>
      </c>
      <c r="K191" s="13">
        <v>55</v>
      </c>
      <c r="L191" s="13">
        <v>1</v>
      </c>
      <c r="M191" s="108">
        <v>39</v>
      </c>
      <c r="N191" s="108">
        <v>30</v>
      </c>
      <c r="O191" s="4">
        <v>55</v>
      </c>
      <c r="P191" s="4">
        <v>2</v>
      </c>
    </row>
    <row r="192" spans="1:16" s="22" customFormat="1" ht="15" customHeight="1">
      <c r="A192" s="9" t="s">
        <v>376</v>
      </c>
      <c r="B192" s="9"/>
      <c r="C192" s="20">
        <v>0.21413276231263384</v>
      </c>
      <c r="D192" s="21">
        <v>4.6800000000000001E-2</v>
      </c>
      <c r="E192" s="21">
        <v>4.2999999999999999E-4</v>
      </c>
      <c r="F192" s="21">
        <v>8.2199999999999999E-3</v>
      </c>
      <c r="G192" s="21">
        <v>1.6000000000000001E-4</v>
      </c>
      <c r="H192" s="21">
        <v>5.3010000000000002E-2</v>
      </c>
      <c r="I192" s="21">
        <v>1.1100000000000001E-3</v>
      </c>
      <c r="J192" s="20">
        <f t="shared" si="10"/>
        <v>0.92957190767409748</v>
      </c>
      <c r="K192" s="13">
        <v>53</v>
      </c>
      <c r="L192" s="13">
        <v>1</v>
      </c>
      <c r="M192" s="108">
        <v>39</v>
      </c>
      <c r="N192" s="108">
        <v>21</v>
      </c>
      <c r="O192" s="4">
        <v>52</v>
      </c>
      <c r="P192" s="4">
        <v>1</v>
      </c>
    </row>
    <row r="193" spans="1:16" s="22" customFormat="1" ht="15" customHeight="1">
      <c r="A193" s="9" t="s">
        <v>431</v>
      </c>
      <c r="B193" s="9"/>
      <c r="C193" s="20">
        <v>0.23923444976076558</v>
      </c>
      <c r="D193" s="21">
        <v>4.7789999999999999E-2</v>
      </c>
      <c r="E193" s="21">
        <v>4.8999999999999998E-4</v>
      </c>
      <c r="F193" s="21">
        <v>8.5800000000000008E-3</v>
      </c>
      <c r="G193" s="21">
        <v>1.7000000000000001E-4</v>
      </c>
      <c r="H193" s="21">
        <v>5.6550000000000003E-2</v>
      </c>
      <c r="I193" s="21">
        <v>1.33E-3</v>
      </c>
      <c r="J193" s="20">
        <f t="shared" si="10"/>
        <v>0.842447026657553</v>
      </c>
      <c r="K193" s="13">
        <v>55</v>
      </c>
      <c r="L193" s="13">
        <v>1</v>
      </c>
      <c r="M193" s="108">
        <v>89</v>
      </c>
      <c r="N193" s="108">
        <v>23</v>
      </c>
      <c r="O193" s="4">
        <v>56</v>
      </c>
      <c r="P193" s="4">
        <v>1</v>
      </c>
    </row>
    <row r="194" spans="1:16" s="22" customFormat="1" ht="15" customHeight="1">
      <c r="A194" s="9"/>
      <c r="B194" s="9" t="s">
        <v>9</v>
      </c>
      <c r="C194" s="20">
        <v>0.4098360655737705</v>
      </c>
      <c r="D194" s="21">
        <v>5.1220000000000002E-2</v>
      </c>
      <c r="E194" s="21">
        <v>2.0400000000000001E-3</v>
      </c>
      <c r="F194" s="21">
        <v>8.7799999999999996E-3</v>
      </c>
      <c r="G194" s="21">
        <v>1.8000000000000001E-4</v>
      </c>
      <c r="H194" s="21">
        <v>6.2019999999999999E-2</v>
      </c>
      <c r="I194" s="21">
        <v>3.4299999999999999E-3</v>
      </c>
      <c r="J194" s="20">
        <f t="shared" si="10"/>
        <v>0.3706940635023942</v>
      </c>
      <c r="K194" s="13">
        <v>56</v>
      </c>
      <c r="L194" s="13">
        <v>1</v>
      </c>
      <c r="M194" s="108">
        <v>251</v>
      </c>
      <c r="N194" s="108">
        <v>87</v>
      </c>
      <c r="O194" s="4">
        <v>61</v>
      </c>
      <c r="P194" s="4">
        <v>3</v>
      </c>
    </row>
    <row r="195" spans="1:16" s="22" customFormat="1" ht="15" customHeight="1">
      <c r="A195" s="9" t="s">
        <v>432</v>
      </c>
      <c r="B195" s="9"/>
      <c r="C195" s="20">
        <v>0.31948881789137379</v>
      </c>
      <c r="D195" s="21">
        <v>4.6620000000000002E-2</v>
      </c>
      <c r="E195" s="21">
        <v>7.9000000000000001E-4</v>
      </c>
      <c r="F195" s="21">
        <v>8.4899999999999993E-3</v>
      </c>
      <c r="G195" s="21">
        <v>1.7000000000000001E-4</v>
      </c>
      <c r="H195" s="21">
        <v>5.457E-2</v>
      </c>
      <c r="I195" s="21">
        <v>1.7700000000000001E-3</v>
      </c>
      <c r="J195" s="20">
        <f t="shared" si="10"/>
        <v>0.61733644766524931</v>
      </c>
      <c r="K195" s="13">
        <v>54</v>
      </c>
      <c r="L195" s="13">
        <v>1</v>
      </c>
      <c r="M195" s="108">
        <v>30</v>
      </c>
      <c r="N195" s="108">
        <v>35</v>
      </c>
      <c r="O195" s="4">
        <v>54</v>
      </c>
      <c r="P195" s="4">
        <v>2</v>
      </c>
    </row>
    <row r="196" spans="1:16" s="22" customFormat="1" ht="15" customHeight="1">
      <c r="A196" s="9" t="s">
        <v>377</v>
      </c>
      <c r="B196" s="9"/>
      <c r="C196" s="20">
        <v>0.46082949308755761</v>
      </c>
      <c r="D196" s="21">
        <v>4.8230000000000002E-2</v>
      </c>
      <c r="E196" s="21">
        <v>6.8000000000000005E-4</v>
      </c>
      <c r="F196" s="21">
        <v>8.5900000000000004E-3</v>
      </c>
      <c r="G196" s="21">
        <v>1.7000000000000001E-4</v>
      </c>
      <c r="H196" s="21">
        <v>5.7119999999999997E-2</v>
      </c>
      <c r="I196" s="21">
        <v>1.65E-3</v>
      </c>
      <c r="J196" s="20">
        <f t="shared" si="10"/>
        <v>0.6851095354005714</v>
      </c>
      <c r="K196" s="13">
        <v>55</v>
      </c>
      <c r="L196" s="13">
        <v>1</v>
      </c>
      <c r="M196" s="108">
        <v>111</v>
      </c>
      <c r="N196" s="108">
        <v>31</v>
      </c>
      <c r="O196" s="4">
        <v>56</v>
      </c>
      <c r="P196" s="4">
        <v>2</v>
      </c>
    </row>
    <row r="197" spans="1:16" s="22" customFormat="1" ht="15" customHeight="1">
      <c r="A197" s="9" t="s">
        <v>433</v>
      </c>
      <c r="B197" s="9"/>
      <c r="C197" s="20">
        <v>0.16286644951140067</v>
      </c>
      <c r="D197" s="21">
        <v>4.7449999999999999E-2</v>
      </c>
      <c r="E197" s="21">
        <v>4.6000000000000001E-4</v>
      </c>
      <c r="F197" s="21">
        <v>8.0300000000000007E-3</v>
      </c>
      <c r="G197" s="21">
        <v>1.6000000000000001E-4</v>
      </c>
      <c r="H197" s="21">
        <v>5.253E-2</v>
      </c>
      <c r="I197" s="21">
        <v>1.16E-3</v>
      </c>
      <c r="J197" s="20">
        <f t="shared" si="10"/>
        <v>0.90230600764374969</v>
      </c>
      <c r="K197" s="13">
        <v>52</v>
      </c>
      <c r="L197" s="13">
        <v>1</v>
      </c>
      <c r="M197" s="108">
        <v>72</v>
      </c>
      <c r="N197" s="108">
        <v>22</v>
      </c>
      <c r="O197" s="4">
        <v>52</v>
      </c>
      <c r="P197" s="4">
        <v>1</v>
      </c>
    </row>
    <row r="198" spans="1:16" s="22" customFormat="1" ht="15" customHeight="1">
      <c r="A198" s="9" t="s">
        <v>378</v>
      </c>
      <c r="B198" s="9"/>
      <c r="C198" s="20">
        <v>0.23584905660377356</v>
      </c>
      <c r="D198" s="21">
        <v>4.7690000000000003E-2</v>
      </c>
      <c r="E198" s="21">
        <v>4.4999999999999999E-4</v>
      </c>
      <c r="F198" s="21">
        <v>8.3700000000000007E-3</v>
      </c>
      <c r="G198" s="21">
        <v>1.6000000000000001E-4</v>
      </c>
      <c r="H198" s="21">
        <v>5.5030000000000003E-2</v>
      </c>
      <c r="I198" s="21">
        <v>1.1900000000000001E-3</v>
      </c>
      <c r="J198" s="20">
        <f t="shared" si="10"/>
        <v>0.88398943806913433</v>
      </c>
      <c r="K198" s="13">
        <v>54</v>
      </c>
      <c r="L198" s="13">
        <v>1</v>
      </c>
      <c r="M198" s="108">
        <v>84</v>
      </c>
      <c r="N198" s="108">
        <v>21</v>
      </c>
      <c r="O198" s="4">
        <v>54</v>
      </c>
      <c r="P198" s="4">
        <v>1</v>
      </c>
    </row>
    <row r="199" spans="1:16" s="22" customFormat="1" ht="15" customHeight="1">
      <c r="A199" s="9" t="s">
        <v>434</v>
      </c>
      <c r="B199" s="9"/>
      <c r="C199" s="20">
        <v>0.28409090909090912</v>
      </c>
      <c r="D199" s="21">
        <v>4.6989999999999997E-2</v>
      </c>
      <c r="E199" s="21">
        <v>7.1000000000000002E-4</v>
      </c>
      <c r="F199" s="21">
        <v>8.2199999999999999E-3</v>
      </c>
      <c r="G199" s="21">
        <v>1.7000000000000001E-4</v>
      </c>
      <c r="H199" s="21">
        <v>5.3220000000000003E-2</v>
      </c>
      <c r="I199" s="21">
        <v>1.64E-3</v>
      </c>
      <c r="J199" s="20">
        <f t="shared" si="10"/>
        <v>0.67113227701620093</v>
      </c>
      <c r="K199" s="13">
        <v>53</v>
      </c>
      <c r="L199" s="13">
        <v>1</v>
      </c>
      <c r="M199" s="108">
        <v>49</v>
      </c>
      <c r="N199" s="108">
        <v>34</v>
      </c>
      <c r="O199" s="4">
        <v>53</v>
      </c>
      <c r="P199" s="4">
        <v>2</v>
      </c>
    </row>
    <row r="200" spans="1:16" s="22" customFormat="1" ht="15" customHeight="1">
      <c r="A200" s="9"/>
      <c r="B200" s="9" t="s">
        <v>9</v>
      </c>
      <c r="C200" s="20">
        <v>0.16556291390728478</v>
      </c>
      <c r="D200" s="21">
        <v>4.5900000000000003E-2</v>
      </c>
      <c r="E200" s="21">
        <v>4.8999999999999998E-4</v>
      </c>
      <c r="F200" s="21">
        <v>8.2100000000000003E-3</v>
      </c>
      <c r="G200" s="21">
        <v>1.6000000000000001E-4</v>
      </c>
      <c r="H200" s="21">
        <v>5.1990000000000001E-2</v>
      </c>
      <c r="I200" s="21">
        <v>1.25E-3</v>
      </c>
      <c r="J200" s="20">
        <f t="shared" si="10"/>
        <v>0.81056272838002441</v>
      </c>
      <c r="K200" s="13">
        <v>53</v>
      </c>
      <c r="L200" s="13">
        <v>1</v>
      </c>
      <c r="M200" s="108">
        <v>-7</v>
      </c>
      <c r="N200" s="108">
        <v>19</v>
      </c>
      <c r="O200" s="4">
        <v>51</v>
      </c>
      <c r="P200" s="4">
        <v>1</v>
      </c>
    </row>
    <row r="201" spans="1:16" s="22" customFormat="1" ht="15" customHeight="1">
      <c r="A201" s="9" t="s">
        <v>435</v>
      </c>
      <c r="B201" s="9"/>
      <c r="C201" s="20">
        <v>0.1557632398753894</v>
      </c>
      <c r="D201" s="21">
        <v>4.7350000000000003E-2</v>
      </c>
      <c r="E201" s="21">
        <v>4.2999999999999999E-4</v>
      </c>
      <c r="F201" s="21">
        <v>8.3899999999999999E-3</v>
      </c>
      <c r="G201" s="21">
        <v>1.6000000000000001E-4</v>
      </c>
      <c r="H201" s="21">
        <v>5.4789999999999998E-2</v>
      </c>
      <c r="I201" s="21">
        <v>1.15E-3</v>
      </c>
      <c r="J201" s="20">
        <f t="shared" si="10"/>
        <v>0.90857646266259007</v>
      </c>
      <c r="K201" s="13">
        <v>54</v>
      </c>
      <c r="L201" s="13">
        <v>1</v>
      </c>
      <c r="M201" s="108">
        <v>67</v>
      </c>
      <c r="N201" s="108">
        <v>21</v>
      </c>
      <c r="O201" s="4">
        <v>54</v>
      </c>
      <c r="P201" s="4">
        <v>1</v>
      </c>
    </row>
    <row r="202" spans="1:16" s="22" customFormat="1" ht="15" customHeight="1">
      <c r="A202" s="9" t="s">
        <v>379</v>
      </c>
      <c r="B202" s="9"/>
      <c r="C202" s="20">
        <v>0.1811594202898551</v>
      </c>
      <c r="D202" s="21">
        <v>4.6469999999999997E-2</v>
      </c>
      <c r="E202" s="21">
        <v>5.4000000000000001E-4</v>
      </c>
      <c r="F202" s="21">
        <v>8.2500000000000004E-3</v>
      </c>
      <c r="G202" s="21">
        <v>1.6000000000000001E-4</v>
      </c>
      <c r="H202" s="21">
        <v>5.2859999999999997E-2</v>
      </c>
      <c r="I202" s="21">
        <v>1.34E-3</v>
      </c>
      <c r="J202" s="20">
        <f t="shared" si="10"/>
        <v>0.76504748982360915</v>
      </c>
      <c r="K202" s="13">
        <v>53</v>
      </c>
      <c r="L202" s="13">
        <v>1</v>
      </c>
      <c r="M202" s="108">
        <v>22</v>
      </c>
      <c r="N202" s="108">
        <v>26</v>
      </c>
      <c r="O202" s="4">
        <v>52</v>
      </c>
      <c r="P202" s="4">
        <v>1</v>
      </c>
    </row>
    <row r="203" spans="1:16" s="22" customFormat="1" ht="15" customHeight="1">
      <c r="A203" s="9" t="s">
        <v>436</v>
      </c>
      <c r="B203" s="9"/>
      <c r="C203" s="20">
        <v>0.52356020942408377</v>
      </c>
      <c r="D203" s="21">
        <v>4.7570000000000001E-2</v>
      </c>
      <c r="E203" s="21">
        <v>7.7999999999999999E-4</v>
      </c>
      <c r="F203" s="21">
        <v>8.3899999999999999E-3</v>
      </c>
      <c r="G203" s="21">
        <v>1.7000000000000001E-4</v>
      </c>
      <c r="H203" s="21">
        <v>5.5019999999999999E-2</v>
      </c>
      <c r="I203" s="21">
        <v>1.7600000000000001E-3</v>
      </c>
      <c r="J203" s="20">
        <f t="shared" si="10"/>
        <v>0.63342453136851229</v>
      </c>
      <c r="K203" s="13">
        <v>54</v>
      </c>
      <c r="L203" s="13">
        <v>1</v>
      </c>
      <c r="M203" s="108">
        <v>78</v>
      </c>
      <c r="N203" s="108">
        <v>37</v>
      </c>
      <c r="O203" s="4">
        <v>54</v>
      </c>
      <c r="P203" s="4">
        <v>2</v>
      </c>
    </row>
    <row r="204" spans="1:16" s="22" customFormat="1" ht="15" customHeight="1">
      <c r="A204" s="9" t="s">
        <v>380</v>
      </c>
      <c r="B204" s="9"/>
      <c r="C204" s="20">
        <v>0.21367521367521369</v>
      </c>
      <c r="D204" s="21">
        <v>4.7230000000000001E-2</v>
      </c>
      <c r="E204" s="21">
        <v>9.7999999999999997E-4</v>
      </c>
      <c r="F204" s="21">
        <v>8.3899999999999999E-3</v>
      </c>
      <c r="G204" s="21">
        <v>1.7000000000000001E-4</v>
      </c>
      <c r="H204" s="21">
        <v>5.4640000000000001E-2</v>
      </c>
      <c r="I204" s="21">
        <v>1.99E-3</v>
      </c>
      <c r="J204" s="20">
        <f t="shared" si="10"/>
        <v>0.55634549385784715</v>
      </c>
      <c r="K204" s="13">
        <v>54</v>
      </c>
      <c r="L204" s="13">
        <v>1</v>
      </c>
      <c r="M204" s="108">
        <v>61</v>
      </c>
      <c r="N204" s="108">
        <v>45</v>
      </c>
      <c r="O204" s="4">
        <v>54</v>
      </c>
      <c r="P204" s="4">
        <v>2</v>
      </c>
    </row>
    <row r="205" spans="1:16" s="22" customFormat="1" ht="15" customHeight="1">
      <c r="A205" s="9" t="s">
        <v>437</v>
      </c>
      <c r="B205" s="9"/>
      <c r="C205" s="20">
        <v>0.73529411764705876</v>
      </c>
      <c r="D205" s="21">
        <v>4.7230000000000001E-2</v>
      </c>
      <c r="E205" s="21">
        <v>8.5999999999999998E-4</v>
      </c>
      <c r="F205" s="21">
        <v>8.0199999999999994E-3</v>
      </c>
      <c r="G205" s="21">
        <v>1.7000000000000001E-4</v>
      </c>
      <c r="H205" s="21">
        <v>5.2220000000000003E-2</v>
      </c>
      <c r="I205" s="21">
        <v>1.82E-3</v>
      </c>
      <c r="J205" s="20">
        <f t="shared" si="10"/>
        <v>0.60819106080951479</v>
      </c>
      <c r="K205" s="13">
        <v>51</v>
      </c>
      <c r="L205" s="13">
        <v>1</v>
      </c>
      <c r="M205" s="108">
        <v>61</v>
      </c>
      <c r="N205" s="108">
        <v>41</v>
      </c>
      <c r="O205" s="4">
        <v>52</v>
      </c>
      <c r="P205" s="4">
        <v>2</v>
      </c>
    </row>
    <row r="206" spans="1:16" s="22" customFormat="1" ht="15" customHeight="1">
      <c r="A206" s="9" t="s">
        <v>381</v>
      </c>
      <c r="B206" s="9"/>
      <c r="C206" s="20">
        <v>0.35335689045936397</v>
      </c>
      <c r="D206" s="21">
        <v>4.9570000000000003E-2</v>
      </c>
      <c r="E206" s="21">
        <v>2.0600000000000002E-3</v>
      </c>
      <c r="F206" s="21">
        <v>8.0999999999999996E-3</v>
      </c>
      <c r="G206" s="21">
        <v>1.7000000000000001E-4</v>
      </c>
      <c r="H206" s="21">
        <v>5.5370000000000003E-2</v>
      </c>
      <c r="I206" s="21">
        <v>3.2000000000000002E-3</v>
      </c>
      <c r="J206" s="20">
        <f t="shared" si="10"/>
        <v>0.36315200617283955</v>
      </c>
      <c r="K206" s="13">
        <v>52</v>
      </c>
      <c r="L206" s="13">
        <v>1</v>
      </c>
      <c r="M206" s="108">
        <v>175</v>
      </c>
      <c r="N206" s="108">
        <v>91</v>
      </c>
      <c r="O206" s="4">
        <v>55</v>
      </c>
      <c r="P206" s="4">
        <v>3</v>
      </c>
    </row>
    <row r="207" spans="1:16" s="22" customFormat="1" ht="15" customHeight="1">
      <c r="A207" s="9"/>
      <c r="B207" s="9" t="s">
        <v>9</v>
      </c>
      <c r="C207" s="20">
        <v>1.5625</v>
      </c>
      <c r="D207" s="21">
        <v>5.0650000000000001E-2</v>
      </c>
      <c r="E207" s="21">
        <v>2.2200000000000002E-3</v>
      </c>
      <c r="F207" s="21">
        <v>8.2000000000000007E-3</v>
      </c>
      <c r="G207" s="21">
        <v>2.0000000000000001E-4</v>
      </c>
      <c r="H207" s="21">
        <v>5.7239999999999999E-2</v>
      </c>
      <c r="I207" s="21">
        <v>3.6900000000000001E-3</v>
      </c>
      <c r="J207" s="20">
        <f t="shared" si="10"/>
        <v>0.37834622248661515</v>
      </c>
      <c r="K207" s="13">
        <v>53</v>
      </c>
      <c r="L207" s="13">
        <v>1</v>
      </c>
      <c r="M207" s="108">
        <v>225</v>
      </c>
      <c r="N207" s="108">
        <v>97</v>
      </c>
      <c r="O207" s="4">
        <v>57</v>
      </c>
      <c r="P207" s="4">
        <v>4</v>
      </c>
    </row>
    <row r="208" spans="1:16" s="22" customFormat="1" ht="15" customHeight="1">
      <c r="A208" s="9" t="s">
        <v>382</v>
      </c>
      <c r="B208" s="9"/>
      <c r="C208" s="20">
        <v>0.44247787610619471</v>
      </c>
      <c r="D208" s="21">
        <v>4.7280000000000003E-2</v>
      </c>
      <c r="E208" s="21">
        <v>8.1999999999999998E-4</v>
      </c>
      <c r="F208" s="21">
        <v>8.2199999999999999E-3</v>
      </c>
      <c r="G208" s="21">
        <v>1.7000000000000001E-4</v>
      </c>
      <c r="H208" s="21">
        <v>5.3560000000000003E-2</v>
      </c>
      <c r="I208" s="21">
        <v>1.7899999999999999E-3</v>
      </c>
      <c r="J208" s="20">
        <f t="shared" si="10"/>
        <v>0.6188204270820592</v>
      </c>
      <c r="K208" s="13">
        <v>53</v>
      </c>
      <c r="L208" s="13">
        <v>1</v>
      </c>
      <c r="M208" s="108">
        <v>63</v>
      </c>
      <c r="N208" s="108">
        <v>39</v>
      </c>
      <c r="O208" s="4">
        <v>53</v>
      </c>
      <c r="P208" s="4">
        <v>2</v>
      </c>
    </row>
    <row r="209" spans="1:16" s="22" customFormat="1" ht="15" customHeight="1">
      <c r="A209" s="9" t="s">
        <v>438</v>
      </c>
      <c r="B209" s="9"/>
      <c r="C209" s="20">
        <v>0.42553191489361702</v>
      </c>
      <c r="D209" s="21">
        <v>4.8009999999999997E-2</v>
      </c>
      <c r="E209" s="21">
        <v>1.41E-3</v>
      </c>
      <c r="F209" s="21">
        <v>8.0800000000000004E-3</v>
      </c>
      <c r="G209" s="21">
        <v>1.9000000000000001E-4</v>
      </c>
      <c r="H209" s="21">
        <v>5.348E-2</v>
      </c>
      <c r="I209" s="21">
        <v>2.5999999999999999E-3</v>
      </c>
      <c r="J209" s="20">
        <f t="shared" si="10"/>
        <v>0.48368240670220869</v>
      </c>
      <c r="K209" s="13">
        <v>52</v>
      </c>
      <c r="L209" s="13">
        <v>1</v>
      </c>
      <c r="M209" s="108">
        <v>100</v>
      </c>
      <c r="N209" s="108">
        <v>64</v>
      </c>
      <c r="O209" s="4">
        <v>53</v>
      </c>
      <c r="P209" s="4">
        <v>3</v>
      </c>
    </row>
    <row r="210" spans="1:16" s="22" customFormat="1" ht="6" customHeight="1">
      <c r="A210" s="9"/>
      <c r="B210" s="9"/>
      <c r="C210" s="20"/>
      <c r="D210" s="21"/>
      <c r="E210" s="21"/>
      <c r="F210" s="21"/>
      <c r="G210" s="21"/>
      <c r="H210" s="21"/>
      <c r="I210" s="21"/>
      <c r="J210" s="20"/>
      <c r="K210" s="13"/>
      <c r="L210" s="13"/>
      <c r="M210" s="4"/>
      <c r="N210" s="4"/>
      <c r="O210" s="4"/>
      <c r="P210" s="4"/>
    </row>
    <row r="211" spans="1:16" s="22" customFormat="1" ht="15" customHeight="1">
      <c r="A211" s="6" t="s">
        <v>468</v>
      </c>
      <c r="B211" s="127"/>
      <c r="C211" s="3" t="s">
        <v>469</v>
      </c>
      <c r="D211" s="15"/>
      <c r="E211" s="15"/>
      <c r="F211" s="15"/>
      <c r="G211" s="15"/>
      <c r="H211" s="15"/>
      <c r="I211" s="15"/>
      <c r="J211" s="14"/>
      <c r="K211" s="4"/>
      <c r="L211" s="4"/>
      <c r="M211" s="4"/>
      <c r="N211" s="4"/>
      <c r="O211" s="4"/>
      <c r="P211" s="4"/>
    </row>
    <row r="212" spans="1:16" s="12" customFormat="1" ht="15" customHeight="1">
      <c r="A212" s="9" t="s">
        <v>439</v>
      </c>
      <c r="B212" s="9"/>
      <c r="C212" s="20">
        <v>0.52910052910052918</v>
      </c>
      <c r="D212" s="21">
        <v>4.8550000000000003E-2</v>
      </c>
      <c r="E212" s="21">
        <v>8.9999999999999998E-4</v>
      </c>
      <c r="F212" s="21">
        <v>8.3700000000000007E-3</v>
      </c>
      <c r="G212" s="21">
        <v>1.7000000000000001E-4</v>
      </c>
      <c r="H212" s="21">
        <v>5.6000000000000001E-2</v>
      </c>
      <c r="I212" s="21">
        <v>1.9400000000000001E-3</v>
      </c>
      <c r="J212" s="20">
        <v>0.58628631957531185</v>
      </c>
      <c r="K212" s="13">
        <v>54</v>
      </c>
      <c r="L212" s="13">
        <v>1</v>
      </c>
      <c r="M212" s="108">
        <v>126</v>
      </c>
      <c r="N212" s="108">
        <v>40</v>
      </c>
      <c r="O212" s="4">
        <v>55</v>
      </c>
      <c r="P212" s="4">
        <v>2</v>
      </c>
    </row>
    <row r="213" spans="1:16" s="22" customFormat="1" ht="15" customHeight="1">
      <c r="A213" s="9" t="s">
        <v>383</v>
      </c>
      <c r="B213" s="9"/>
      <c r="C213" s="20">
        <v>0.41841004184100417</v>
      </c>
      <c r="D213" s="21">
        <v>4.8250000000000001E-2</v>
      </c>
      <c r="E213" s="21">
        <v>1.07E-3</v>
      </c>
      <c r="F213" s="21">
        <v>8.1399999999999997E-3</v>
      </c>
      <c r="G213" s="21">
        <v>1.7000000000000001E-4</v>
      </c>
      <c r="H213" s="21">
        <v>5.4149999999999997E-2</v>
      </c>
      <c r="I213" s="21">
        <v>2.1099999999999999E-3</v>
      </c>
      <c r="J213" s="20">
        <v>0.53597005018805977</v>
      </c>
      <c r="K213" s="13">
        <v>52</v>
      </c>
      <c r="L213" s="13">
        <v>1</v>
      </c>
      <c r="M213" s="108">
        <v>112</v>
      </c>
      <c r="N213" s="108">
        <v>47</v>
      </c>
      <c r="O213" s="4">
        <v>54</v>
      </c>
      <c r="P213" s="4">
        <v>2</v>
      </c>
    </row>
    <row r="214" spans="1:16" s="22" customFormat="1" ht="15" customHeight="1">
      <c r="A214" s="9" t="s">
        <v>440</v>
      </c>
      <c r="B214" s="9"/>
      <c r="C214" s="20">
        <v>0.5181347150259068</v>
      </c>
      <c r="D214" s="21">
        <v>4.7410000000000001E-2</v>
      </c>
      <c r="E214" s="21">
        <v>2.0600000000000002E-3</v>
      </c>
      <c r="F214" s="21">
        <v>8.1799999999999998E-3</v>
      </c>
      <c r="G214" s="21">
        <v>1.4999999999999999E-4</v>
      </c>
      <c r="H214" s="21">
        <v>5.3460000000000001E-2</v>
      </c>
      <c r="I214" s="21">
        <v>3.0400000000000002E-3</v>
      </c>
      <c r="J214" s="20">
        <v>0.32247297645090717</v>
      </c>
      <c r="K214" s="13">
        <v>52.5</v>
      </c>
      <c r="L214" s="13">
        <v>0.9</v>
      </c>
      <c r="M214" s="108">
        <v>70</v>
      </c>
      <c r="N214" s="108">
        <v>85</v>
      </c>
      <c r="O214" s="4">
        <v>53</v>
      </c>
      <c r="P214" s="4">
        <v>3</v>
      </c>
    </row>
    <row r="215" spans="1:16" s="22" customFormat="1" ht="15" customHeight="1">
      <c r="A215" s="9" t="s">
        <v>384</v>
      </c>
      <c r="B215" s="9"/>
      <c r="C215" s="20">
        <v>0.32154340836012862</v>
      </c>
      <c r="D215" s="21">
        <v>4.7989999999999998E-2</v>
      </c>
      <c r="E215" s="21">
        <v>6.2E-4</v>
      </c>
      <c r="F215" s="21">
        <v>7.92E-3</v>
      </c>
      <c r="G215" s="21">
        <v>1.6000000000000001E-4</v>
      </c>
      <c r="H215" s="21">
        <v>5.2420000000000001E-2</v>
      </c>
      <c r="I215" s="21">
        <v>1.4499999999999999E-3</v>
      </c>
      <c r="J215" s="20">
        <v>0.73033786137234424</v>
      </c>
      <c r="K215" s="13">
        <v>51</v>
      </c>
      <c r="L215" s="13">
        <v>1</v>
      </c>
      <c r="M215" s="108">
        <v>99</v>
      </c>
      <c r="N215" s="108">
        <v>28</v>
      </c>
      <c r="O215" s="4">
        <v>52</v>
      </c>
      <c r="P215" s="4">
        <v>1</v>
      </c>
    </row>
    <row r="216" spans="1:16" s="22" customFormat="1" ht="15" customHeight="1">
      <c r="A216" s="9" t="s">
        <v>441</v>
      </c>
      <c r="B216" s="9"/>
      <c r="C216" s="20">
        <v>0.4587155963302752</v>
      </c>
      <c r="D216" s="21">
        <v>4.829E-2</v>
      </c>
      <c r="E216" s="21">
        <v>5.1999999999999995E-4</v>
      </c>
      <c r="F216" s="21">
        <v>7.8899999999999994E-3</v>
      </c>
      <c r="G216" s="21">
        <v>1.6000000000000001E-4</v>
      </c>
      <c r="H216" s="21">
        <v>5.2510000000000001E-2</v>
      </c>
      <c r="I216" s="21">
        <v>1.2899999999999999E-3</v>
      </c>
      <c r="J216" s="20">
        <v>0.8254585826431261</v>
      </c>
      <c r="K216" s="13">
        <v>51</v>
      </c>
      <c r="L216" s="13">
        <v>1</v>
      </c>
      <c r="M216" s="108">
        <v>114</v>
      </c>
      <c r="N216" s="108">
        <v>23</v>
      </c>
      <c r="O216" s="4">
        <v>52</v>
      </c>
      <c r="P216" s="4">
        <v>1</v>
      </c>
    </row>
    <row r="217" spans="1:16" s="22" customFormat="1" ht="15" customHeight="1">
      <c r="A217" s="9" t="s">
        <v>385</v>
      </c>
      <c r="B217" s="9"/>
      <c r="C217" s="20">
        <v>0.39525691699604748</v>
      </c>
      <c r="D217" s="21">
        <v>4.7620000000000003E-2</v>
      </c>
      <c r="E217" s="21">
        <v>5.2999999999999998E-4</v>
      </c>
      <c r="F217" s="21">
        <v>7.9600000000000001E-3</v>
      </c>
      <c r="G217" s="21">
        <v>1.6000000000000001E-4</v>
      </c>
      <c r="H217" s="21">
        <v>5.2249999999999998E-2</v>
      </c>
      <c r="I217" s="21">
        <v>1.31E-3</v>
      </c>
      <c r="J217" s="20">
        <v>0.80171851624534884</v>
      </c>
      <c r="K217" s="13">
        <v>51</v>
      </c>
      <c r="L217" s="13">
        <v>1</v>
      </c>
      <c r="M217" s="108">
        <v>80</v>
      </c>
      <c r="N217" s="108">
        <v>24</v>
      </c>
      <c r="O217" s="4">
        <v>52</v>
      </c>
      <c r="P217" s="4">
        <v>1</v>
      </c>
    </row>
    <row r="218" spans="1:16" s="22" customFormat="1" ht="15" customHeight="1">
      <c r="A218" s="9" t="s">
        <v>442</v>
      </c>
      <c r="B218" s="9"/>
      <c r="C218" s="20">
        <v>0.62893081761006286</v>
      </c>
      <c r="D218" s="21">
        <v>4.8370000000000003E-2</v>
      </c>
      <c r="E218" s="21">
        <v>5.0000000000000001E-4</v>
      </c>
      <c r="F218" s="21">
        <v>7.8799999999999999E-3</v>
      </c>
      <c r="G218" s="21">
        <v>1.4999999999999999E-4</v>
      </c>
      <c r="H218" s="21">
        <v>5.2549999999999999E-2</v>
      </c>
      <c r="I218" s="21">
        <v>1.23E-3</v>
      </c>
      <c r="J218" s="20">
        <v>0.8132660641327224</v>
      </c>
      <c r="K218" s="13">
        <v>50.6</v>
      </c>
      <c r="L218" s="13">
        <v>1</v>
      </c>
      <c r="M218" s="108">
        <v>117</v>
      </c>
      <c r="N218" s="108">
        <v>22</v>
      </c>
      <c r="O218" s="4">
        <v>52</v>
      </c>
      <c r="P218" s="4">
        <v>1</v>
      </c>
    </row>
    <row r="219" spans="1:16" s="22" customFormat="1" ht="15" customHeight="1">
      <c r="A219" s="9" t="s">
        <v>386</v>
      </c>
      <c r="B219" s="9"/>
      <c r="C219" s="20">
        <v>0.59171597633136097</v>
      </c>
      <c r="D219" s="21">
        <v>4.897E-2</v>
      </c>
      <c r="E219" s="21">
        <v>6.4999999999999997E-4</v>
      </c>
      <c r="F219" s="21">
        <v>7.9799999999999992E-3</v>
      </c>
      <c r="G219" s="21">
        <v>1.6000000000000001E-4</v>
      </c>
      <c r="H219" s="21">
        <v>5.389E-2</v>
      </c>
      <c r="I219" s="21">
        <v>1.5100000000000001E-3</v>
      </c>
      <c r="J219" s="20">
        <v>0.71556374379657761</v>
      </c>
      <c r="K219" s="13">
        <v>51</v>
      </c>
      <c r="L219" s="13">
        <v>1</v>
      </c>
      <c r="M219" s="108">
        <v>146</v>
      </c>
      <c r="N219" s="108">
        <v>28</v>
      </c>
      <c r="O219" s="4">
        <v>53</v>
      </c>
      <c r="P219" s="4">
        <v>1</v>
      </c>
    </row>
    <row r="220" spans="1:16" s="22" customFormat="1" ht="15" customHeight="1">
      <c r="A220" s="9" t="s">
        <v>443</v>
      </c>
      <c r="B220" s="9"/>
      <c r="C220" s="20">
        <v>0.1890359168241966</v>
      </c>
      <c r="D220" s="21">
        <v>5.1810000000000002E-2</v>
      </c>
      <c r="E220" s="21">
        <v>7.2000000000000005E-4</v>
      </c>
      <c r="F220" s="21">
        <v>7.9799999999999992E-3</v>
      </c>
      <c r="G220" s="21">
        <v>1.6000000000000001E-4</v>
      </c>
      <c r="H220" s="21">
        <v>5.6959999999999997E-2</v>
      </c>
      <c r="I220" s="21">
        <v>1.64E-3</v>
      </c>
      <c r="J220" s="20">
        <v>0.69637508405159243</v>
      </c>
      <c r="K220" s="13">
        <v>51</v>
      </c>
      <c r="L220" s="13">
        <v>1</v>
      </c>
      <c r="M220" s="108">
        <v>277</v>
      </c>
      <c r="N220" s="108">
        <v>29</v>
      </c>
      <c r="O220" s="4">
        <v>56</v>
      </c>
      <c r="P220" s="4">
        <v>2</v>
      </c>
    </row>
    <row r="221" spans="1:16" s="22" customFormat="1" ht="15" customHeight="1">
      <c r="A221" s="9" t="s">
        <v>387</v>
      </c>
      <c r="B221" s="9"/>
      <c r="C221" s="20">
        <v>0.65789473684210531</v>
      </c>
      <c r="D221" s="21">
        <v>4.9619999999999997E-2</v>
      </c>
      <c r="E221" s="21">
        <v>5.1999999999999995E-4</v>
      </c>
      <c r="F221" s="21">
        <v>7.3899999999999999E-3</v>
      </c>
      <c r="G221" s="21">
        <v>1.4999999999999999E-4</v>
      </c>
      <c r="H221" s="21">
        <v>5.0529999999999999E-2</v>
      </c>
      <c r="I221" s="21">
        <v>1.2099999999999999E-3</v>
      </c>
      <c r="J221" s="20">
        <v>0.84763864503069808</v>
      </c>
      <c r="K221" s="13">
        <v>47.5</v>
      </c>
      <c r="L221" s="13">
        <v>1</v>
      </c>
      <c r="M221" s="108">
        <v>177</v>
      </c>
      <c r="N221" s="108">
        <v>22</v>
      </c>
      <c r="O221" s="4">
        <v>50</v>
      </c>
      <c r="P221" s="4">
        <v>1</v>
      </c>
    </row>
    <row r="222" spans="1:16" s="22" customFormat="1" ht="15" customHeight="1">
      <c r="A222" s="9" t="s">
        <v>444</v>
      </c>
      <c r="B222" s="9"/>
      <c r="C222" s="20">
        <v>0.95238095238095233</v>
      </c>
      <c r="D222" s="21">
        <v>4.8410000000000002E-2</v>
      </c>
      <c r="E222" s="21">
        <v>6.8000000000000005E-4</v>
      </c>
      <c r="F222" s="21">
        <v>7.8700000000000003E-3</v>
      </c>
      <c r="G222" s="21">
        <v>1.6000000000000001E-4</v>
      </c>
      <c r="H222" s="21">
        <v>5.2499999999999998E-2</v>
      </c>
      <c r="I222" s="21">
        <v>1.5299999999999999E-3</v>
      </c>
      <c r="J222" s="20">
        <v>0.6976106834093232</v>
      </c>
      <c r="K222" s="13">
        <v>51</v>
      </c>
      <c r="L222" s="13">
        <v>1</v>
      </c>
      <c r="M222" s="108">
        <v>119</v>
      </c>
      <c r="N222" s="108">
        <v>30</v>
      </c>
      <c r="O222" s="4">
        <v>52</v>
      </c>
      <c r="P222" s="4">
        <v>1</v>
      </c>
    </row>
    <row r="223" spans="1:16" s="22" customFormat="1" ht="15" customHeight="1">
      <c r="A223" s="9" t="s">
        <v>388</v>
      </c>
      <c r="B223" s="9"/>
      <c r="C223" s="20">
        <v>0.42194092827004215</v>
      </c>
      <c r="D223" s="21">
        <v>5.0590000000000003E-2</v>
      </c>
      <c r="E223" s="21">
        <v>5.8E-4</v>
      </c>
      <c r="F223" s="21">
        <v>7.8899999999999994E-3</v>
      </c>
      <c r="G223" s="21">
        <v>1.6000000000000001E-4</v>
      </c>
      <c r="H223" s="21">
        <v>5.5039999999999999E-2</v>
      </c>
      <c r="I223" s="21">
        <v>1.41E-3</v>
      </c>
      <c r="J223" s="20">
        <v>0.79159363230231294</v>
      </c>
      <c r="K223" s="13">
        <v>51</v>
      </c>
      <c r="L223" s="13">
        <v>1</v>
      </c>
      <c r="M223" s="108">
        <v>222</v>
      </c>
      <c r="N223" s="108">
        <v>24</v>
      </c>
      <c r="O223" s="4">
        <v>54</v>
      </c>
      <c r="P223" s="4">
        <v>1</v>
      </c>
    </row>
    <row r="224" spans="1:16" s="22" customFormat="1" ht="15" customHeight="1">
      <c r="A224" s="9" t="s">
        <v>445</v>
      </c>
      <c r="B224" s="9"/>
      <c r="C224" s="20">
        <v>1.2987012987012987</v>
      </c>
      <c r="D224" s="21">
        <v>4.922E-2</v>
      </c>
      <c r="E224" s="21">
        <v>3.96E-3</v>
      </c>
      <c r="F224" s="21">
        <v>7.5599999999999999E-3</v>
      </c>
      <c r="G224" s="21">
        <v>1.6000000000000001E-4</v>
      </c>
      <c r="H224" s="21">
        <v>5.1330000000000001E-2</v>
      </c>
      <c r="I224" s="21">
        <v>4.9699999999999996E-3</v>
      </c>
      <c r="J224" s="20">
        <v>0.21858132924531321</v>
      </c>
      <c r="K224" s="13">
        <v>49</v>
      </c>
      <c r="L224" s="13">
        <v>1</v>
      </c>
      <c r="M224" s="108">
        <v>158</v>
      </c>
      <c r="N224" s="108">
        <v>160</v>
      </c>
      <c r="O224" s="4">
        <v>51</v>
      </c>
      <c r="P224" s="4">
        <v>5</v>
      </c>
    </row>
    <row r="225" spans="1:16" s="22" customFormat="1" ht="15" customHeight="1">
      <c r="A225" s="9" t="s">
        <v>389</v>
      </c>
      <c r="B225" s="9"/>
      <c r="C225" s="20">
        <v>0.65359477124183007</v>
      </c>
      <c r="D225" s="21">
        <v>4.7820000000000001E-2</v>
      </c>
      <c r="E225" s="21">
        <v>4.6999999999999999E-4</v>
      </c>
      <c r="F225" s="21">
        <v>7.6E-3</v>
      </c>
      <c r="G225" s="21">
        <v>1.4999999999999999E-4</v>
      </c>
      <c r="H225" s="21">
        <v>5.0130000000000001E-2</v>
      </c>
      <c r="I225" s="21">
        <v>1.1199999999999999E-3</v>
      </c>
      <c r="J225" s="20">
        <v>0.88339990601503771</v>
      </c>
      <c r="K225" s="13">
        <v>48.8</v>
      </c>
      <c r="L225" s="13">
        <v>1</v>
      </c>
      <c r="M225" s="108">
        <v>90</v>
      </c>
      <c r="N225" s="108">
        <v>21</v>
      </c>
      <c r="O225" s="4">
        <v>50</v>
      </c>
      <c r="P225" s="4">
        <v>1</v>
      </c>
    </row>
    <row r="226" spans="1:16" s="22" customFormat="1" ht="15" customHeight="1">
      <c r="A226" s="9" t="s">
        <v>446</v>
      </c>
      <c r="B226" s="9"/>
      <c r="C226" s="20">
        <v>0.37593984962406013</v>
      </c>
      <c r="D226" s="21">
        <v>4.7829999999999998E-2</v>
      </c>
      <c r="E226" s="21">
        <v>4.8999999999999998E-4</v>
      </c>
      <c r="F226" s="21">
        <v>7.7299999999999999E-3</v>
      </c>
      <c r="G226" s="21">
        <v>1.4999999999999999E-4</v>
      </c>
      <c r="H226" s="21">
        <v>5.0959999999999998E-2</v>
      </c>
      <c r="I226" s="21">
        <v>1.1900000000000001E-3</v>
      </c>
      <c r="J226" s="20">
        <v>0.8309869872916823</v>
      </c>
      <c r="K226" s="13">
        <v>49.6</v>
      </c>
      <c r="L226" s="13">
        <v>1</v>
      </c>
      <c r="M226" s="108">
        <v>91</v>
      </c>
      <c r="N226" s="108">
        <v>22</v>
      </c>
      <c r="O226" s="4">
        <v>50</v>
      </c>
      <c r="P226" s="4">
        <v>1</v>
      </c>
    </row>
    <row r="227" spans="1:16" s="22" customFormat="1" ht="15" customHeight="1">
      <c r="A227" s="9" t="s">
        <v>390</v>
      </c>
      <c r="B227" s="9"/>
      <c r="C227" s="20">
        <v>0.8</v>
      </c>
      <c r="D227" s="21">
        <v>5.1499999999999997E-2</v>
      </c>
      <c r="E227" s="21">
        <v>6.8000000000000005E-4</v>
      </c>
      <c r="F227" s="21">
        <v>7.6499999999999997E-3</v>
      </c>
      <c r="G227" s="21">
        <v>1.4999999999999999E-4</v>
      </c>
      <c r="H227" s="21">
        <v>5.4280000000000002E-2</v>
      </c>
      <c r="I227" s="21">
        <v>1.5100000000000001E-3</v>
      </c>
      <c r="J227" s="20">
        <v>0.70484352681469942</v>
      </c>
      <c r="K227" s="13">
        <v>49.1</v>
      </c>
      <c r="L227" s="13">
        <v>1</v>
      </c>
      <c r="M227" s="108">
        <v>263</v>
      </c>
      <c r="N227" s="108">
        <v>28</v>
      </c>
      <c r="O227" s="4">
        <v>54</v>
      </c>
      <c r="P227" s="4">
        <v>1</v>
      </c>
    </row>
    <row r="228" spans="1:16" s="22" customFormat="1" ht="15" customHeight="1">
      <c r="A228" s="9" t="s">
        <v>447</v>
      </c>
      <c r="B228" s="9"/>
      <c r="C228" s="20">
        <v>0.5376344086021505</v>
      </c>
      <c r="D228" s="21">
        <v>4.5240000000000002E-2</v>
      </c>
      <c r="E228" s="21">
        <v>7.2000000000000005E-4</v>
      </c>
      <c r="F228" s="21">
        <v>7.8100000000000001E-3</v>
      </c>
      <c r="G228" s="21">
        <v>1.6000000000000001E-4</v>
      </c>
      <c r="H228" s="21">
        <v>4.8730000000000002E-2</v>
      </c>
      <c r="I228" s="21">
        <v>1.5399999999999999E-3</v>
      </c>
      <c r="J228" s="20">
        <v>0.64825315529540906</v>
      </c>
      <c r="K228" s="13">
        <v>50</v>
      </c>
      <c r="L228" s="13">
        <v>1</v>
      </c>
      <c r="M228" s="108">
        <v>-7</v>
      </c>
      <c r="N228" s="108">
        <v>25</v>
      </c>
      <c r="O228" s="4">
        <v>48</v>
      </c>
      <c r="P228" s="4">
        <v>1</v>
      </c>
    </row>
    <row r="229" spans="1:16" s="22" customFormat="1" ht="15" customHeight="1">
      <c r="A229" s="9" t="s">
        <v>391</v>
      </c>
      <c r="B229" s="9"/>
      <c r="C229" s="20">
        <v>0.53475935828876997</v>
      </c>
      <c r="D229" s="21">
        <v>5.0319999999999997E-2</v>
      </c>
      <c r="E229" s="21">
        <v>7.1000000000000002E-4</v>
      </c>
      <c r="F229" s="21">
        <v>7.79E-3</v>
      </c>
      <c r="G229" s="21">
        <v>1.7000000000000001E-4</v>
      </c>
      <c r="H229" s="21">
        <v>5.3999999999999999E-2</v>
      </c>
      <c r="I229" s="21">
        <v>1.6299999999999999E-3</v>
      </c>
      <c r="J229" s="20">
        <v>0.72296557644297799</v>
      </c>
      <c r="K229" s="13">
        <v>50</v>
      </c>
      <c r="L229" s="13">
        <v>1</v>
      </c>
      <c r="M229" s="108">
        <v>210</v>
      </c>
      <c r="N229" s="108">
        <v>30</v>
      </c>
      <c r="O229" s="4">
        <v>53</v>
      </c>
      <c r="P229" s="4">
        <v>2</v>
      </c>
    </row>
    <row r="230" spans="1:16" s="22" customFormat="1" ht="15" customHeight="1">
      <c r="A230" s="9" t="s">
        <v>448</v>
      </c>
      <c r="B230" s="9"/>
      <c r="C230" s="20">
        <v>0.5</v>
      </c>
      <c r="D230" s="21">
        <v>4.8230000000000002E-2</v>
      </c>
      <c r="E230" s="21">
        <v>7.2999999999999996E-4</v>
      </c>
      <c r="F230" s="21">
        <v>7.8700000000000003E-3</v>
      </c>
      <c r="G230" s="21">
        <v>1.6000000000000001E-4</v>
      </c>
      <c r="H230" s="21">
        <v>5.2339999999999998E-2</v>
      </c>
      <c r="I230" s="21">
        <v>1.6000000000000001E-3</v>
      </c>
      <c r="J230" s="20">
        <v>0.66505717916137219</v>
      </c>
      <c r="K230" s="13">
        <v>51</v>
      </c>
      <c r="L230" s="13">
        <v>1</v>
      </c>
      <c r="M230" s="108">
        <v>111</v>
      </c>
      <c r="N230" s="108">
        <v>32</v>
      </c>
      <c r="O230" s="4">
        <v>52</v>
      </c>
      <c r="P230" s="4">
        <v>2</v>
      </c>
    </row>
    <row r="231" spans="1:16" s="22" customFormat="1" ht="15" customHeight="1">
      <c r="A231" s="9" t="s">
        <v>392</v>
      </c>
      <c r="B231" s="9"/>
      <c r="C231" s="20">
        <v>0.5714285714285714</v>
      </c>
      <c r="D231" s="21">
        <v>4.8910000000000002E-2</v>
      </c>
      <c r="E231" s="21">
        <v>7.1000000000000002E-4</v>
      </c>
      <c r="F231" s="21">
        <v>7.9500000000000005E-3</v>
      </c>
      <c r="G231" s="21">
        <v>1.7000000000000001E-4</v>
      </c>
      <c r="H231" s="21">
        <v>5.3629999999999997E-2</v>
      </c>
      <c r="I231" s="21">
        <v>1.6299999999999999E-3</v>
      </c>
      <c r="J231" s="20">
        <v>0.70356136898560784</v>
      </c>
      <c r="K231" s="13">
        <v>51</v>
      </c>
      <c r="L231" s="13">
        <v>1</v>
      </c>
      <c r="M231" s="108">
        <v>144</v>
      </c>
      <c r="N231" s="108">
        <v>31</v>
      </c>
      <c r="O231" s="4">
        <v>53</v>
      </c>
      <c r="P231" s="4">
        <v>2</v>
      </c>
    </row>
    <row r="232" spans="1:16" s="22" customFormat="1" ht="15" customHeight="1">
      <c r="A232" s="9" t="s">
        <v>449</v>
      </c>
      <c r="B232" s="9"/>
      <c r="C232" s="20">
        <v>0.49751243781094534</v>
      </c>
      <c r="D232" s="21">
        <v>4.7289999999999999E-2</v>
      </c>
      <c r="E232" s="21">
        <v>2.1800000000000001E-3</v>
      </c>
      <c r="F232" s="21">
        <v>8.1799999999999998E-3</v>
      </c>
      <c r="G232" s="21">
        <v>1.4999999999999999E-4</v>
      </c>
      <c r="H232" s="21">
        <v>5.3350000000000002E-2</v>
      </c>
      <c r="I232" s="21">
        <v>3.1199999999999999E-3</v>
      </c>
      <c r="J232" s="20">
        <v>0.31355792740267063</v>
      </c>
      <c r="K232" s="13">
        <v>52.5</v>
      </c>
      <c r="L232" s="13">
        <v>0.9</v>
      </c>
      <c r="M232" s="108">
        <v>64</v>
      </c>
      <c r="N232" s="108">
        <v>90</v>
      </c>
      <c r="O232" s="4">
        <v>53</v>
      </c>
      <c r="P232" s="4">
        <v>3</v>
      </c>
    </row>
    <row r="233" spans="1:16" s="22" customFormat="1" ht="15" customHeight="1">
      <c r="A233" s="9" t="s">
        <v>393</v>
      </c>
      <c r="B233" s="9"/>
      <c r="C233" s="20">
        <v>0.58139534883720934</v>
      </c>
      <c r="D233" s="21">
        <v>4.6550000000000001E-2</v>
      </c>
      <c r="E233" s="21">
        <v>6.8000000000000005E-4</v>
      </c>
      <c r="F233" s="21">
        <v>7.9500000000000005E-3</v>
      </c>
      <c r="G233" s="21">
        <v>1.6000000000000001E-4</v>
      </c>
      <c r="H233" s="21">
        <v>5.101E-2</v>
      </c>
      <c r="I233" s="21">
        <v>1.5200000000000001E-3</v>
      </c>
      <c r="J233" s="20">
        <v>0.6754054948692485</v>
      </c>
      <c r="K233" s="13">
        <v>51</v>
      </c>
      <c r="L233" s="13">
        <v>1</v>
      </c>
      <c r="M233" s="108">
        <v>26</v>
      </c>
      <c r="N233" s="108">
        <v>30</v>
      </c>
      <c r="O233" s="4">
        <v>51</v>
      </c>
      <c r="P233" s="4">
        <v>1</v>
      </c>
    </row>
    <row r="234" spans="1:16" s="22" customFormat="1" ht="15" customHeight="1">
      <c r="A234" s="9" t="s">
        <v>450</v>
      </c>
      <c r="B234" s="9"/>
      <c r="C234" s="20">
        <v>0.6097560975609756</v>
      </c>
      <c r="D234" s="21">
        <v>4.8239999999999998E-2</v>
      </c>
      <c r="E234" s="21">
        <v>5.5999999999999995E-4</v>
      </c>
      <c r="F234" s="21">
        <v>7.9399999999999991E-3</v>
      </c>
      <c r="G234" s="21">
        <v>1.6000000000000001E-4</v>
      </c>
      <c r="H234" s="21">
        <v>5.2780000000000001E-2</v>
      </c>
      <c r="I234" s="21">
        <v>1.3600000000000001E-3</v>
      </c>
      <c r="J234" s="20">
        <v>0.78204178396799529</v>
      </c>
      <c r="K234" s="13">
        <v>51</v>
      </c>
      <c r="L234" s="13">
        <v>1</v>
      </c>
      <c r="M234" s="108">
        <v>111</v>
      </c>
      <c r="N234" s="108">
        <v>25</v>
      </c>
      <c r="O234" s="4">
        <v>52</v>
      </c>
      <c r="P234" s="4">
        <v>1</v>
      </c>
    </row>
    <row r="235" spans="1:16" s="22" customFormat="1" ht="15" customHeight="1">
      <c r="A235" s="9" t="s">
        <v>394</v>
      </c>
      <c r="B235" s="9"/>
      <c r="C235" s="20">
        <v>0.4854368932038835</v>
      </c>
      <c r="D235" s="21">
        <v>4.827E-2</v>
      </c>
      <c r="E235" s="21">
        <v>5.4000000000000001E-4</v>
      </c>
      <c r="F235" s="21">
        <v>7.6499999999999997E-3</v>
      </c>
      <c r="G235" s="21">
        <v>1.4999999999999999E-4</v>
      </c>
      <c r="H235" s="21">
        <v>5.0930000000000003E-2</v>
      </c>
      <c r="I235" s="21">
        <v>1.2700000000000001E-3</v>
      </c>
      <c r="J235" s="20">
        <v>0.78632082754361587</v>
      </c>
      <c r="K235" s="13">
        <v>49.1</v>
      </c>
      <c r="L235" s="13">
        <v>1</v>
      </c>
      <c r="M235" s="108">
        <v>113</v>
      </c>
      <c r="N235" s="108">
        <v>24</v>
      </c>
      <c r="O235" s="4">
        <v>50</v>
      </c>
      <c r="P235" s="4">
        <v>1</v>
      </c>
    </row>
    <row r="236" spans="1:16" s="22" customFormat="1" ht="6" customHeight="1">
      <c r="A236" s="9"/>
      <c r="B236" s="9"/>
      <c r="C236" s="20"/>
      <c r="D236" s="21"/>
      <c r="E236" s="21"/>
      <c r="F236" s="21"/>
      <c r="G236" s="21"/>
      <c r="H236" s="21"/>
      <c r="I236" s="21"/>
      <c r="J236" s="20"/>
      <c r="K236" s="13"/>
      <c r="L236" s="13"/>
      <c r="M236" s="4"/>
      <c r="N236" s="4"/>
      <c r="O236" s="4"/>
      <c r="P236" s="4"/>
    </row>
    <row r="237" spans="1:16" s="22" customFormat="1" ht="15" customHeight="1">
      <c r="A237" s="6" t="s">
        <v>470</v>
      </c>
      <c r="B237" s="127"/>
      <c r="C237" s="3" t="s">
        <v>471</v>
      </c>
      <c r="D237" s="15"/>
      <c r="E237" s="15"/>
      <c r="F237" s="15"/>
      <c r="G237" s="15"/>
      <c r="H237" s="15"/>
      <c r="I237" s="15"/>
      <c r="J237" s="14"/>
      <c r="K237" s="4"/>
      <c r="L237" s="4"/>
      <c r="M237" s="4"/>
      <c r="N237" s="4"/>
      <c r="O237" s="4"/>
      <c r="P237" s="4"/>
    </row>
    <row r="238" spans="1:16" s="12" customFormat="1" ht="15" customHeight="1">
      <c r="A238" s="9" t="s">
        <v>395</v>
      </c>
      <c r="B238" s="9"/>
      <c r="C238" s="20">
        <v>0.62893081761006286</v>
      </c>
      <c r="D238" s="21">
        <v>4.7759999999999997E-2</v>
      </c>
      <c r="E238" s="21">
        <v>4.4000000000000002E-4</v>
      </c>
      <c r="F238" s="21">
        <v>7.9299999999999995E-3</v>
      </c>
      <c r="G238" s="21">
        <v>1.4999999999999999E-4</v>
      </c>
      <c r="H238" s="21">
        <v>5.2209999999999999E-2</v>
      </c>
      <c r="I238" s="21">
        <v>1.1100000000000001E-3</v>
      </c>
      <c r="J238" s="20">
        <f t="shared" ref="J238:J251" si="11">(G238/F238)/(I238/H238)</f>
        <v>0.88971064380900433</v>
      </c>
      <c r="K238" s="13">
        <v>50.9</v>
      </c>
      <c r="L238" s="13">
        <v>1</v>
      </c>
      <c r="M238" s="4">
        <v>87</v>
      </c>
      <c r="N238" s="4">
        <v>20</v>
      </c>
      <c r="O238" s="4">
        <v>52</v>
      </c>
      <c r="P238" s="4">
        <v>1</v>
      </c>
    </row>
    <row r="239" spans="1:16" s="22" customFormat="1" ht="15" customHeight="1">
      <c r="A239" s="9" t="s">
        <v>451</v>
      </c>
      <c r="B239" s="9"/>
      <c r="C239" s="20">
        <v>0.22172949002217296</v>
      </c>
      <c r="D239" s="21">
        <v>4.7190000000000003E-2</v>
      </c>
      <c r="E239" s="21">
        <v>9.2000000000000003E-4</v>
      </c>
      <c r="F239" s="21">
        <v>8.0099999999999998E-3</v>
      </c>
      <c r="G239" s="21">
        <v>1.7000000000000001E-4</v>
      </c>
      <c r="H239" s="21">
        <v>5.2150000000000002E-2</v>
      </c>
      <c r="I239" s="21">
        <v>1.82E-3</v>
      </c>
      <c r="J239" s="20">
        <f t="shared" si="11"/>
        <v>0.6081340631902431</v>
      </c>
      <c r="K239" s="13">
        <v>51</v>
      </c>
      <c r="L239" s="13">
        <v>1</v>
      </c>
      <c r="M239" s="4">
        <v>59</v>
      </c>
      <c r="N239" s="4">
        <v>41</v>
      </c>
      <c r="O239" s="4">
        <v>52</v>
      </c>
      <c r="P239" s="4">
        <v>2</v>
      </c>
    </row>
    <row r="240" spans="1:16" s="22" customFormat="1" ht="15" customHeight="1">
      <c r="A240" s="9" t="s">
        <v>396</v>
      </c>
      <c r="B240" s="9"/>
      <c r="C240" s="20">
        <v>0.12562814070351758</v>
      </c>
      <c r="D240" s="21">
        <v>4.6379999999999998E-2</v>
      </c>
      <c r="E240" s="21">
        <v>5.9000000000000003E-4</v>
      </c>
      <c r="F240" s="21">
        <v>8.0199999999999994E-3</v>
      </c>
      <c r="G240" s="21">
        <v>1.6000000000000001E-4</v>
      </c>
      <c r="H240" s="21">
        <v>5.1279999999999999E-2</v>
      </c>
      <c r="I240" s="21">
        <v>1.42E-3</v>
      </c>
      <c r="J240" s="20">
        <f t="shared" si="11"/>
        <v>0.72045239015138218</v>
      </c>
      <c r="K240" s="13">
        <v>51</v>
      </c>
      <c r="L240" s="13">
        <v>1</v>
      </c>
      <c r="M240" s="4">
        <v>17</v>
      </c>
      <c r="N240" s="4">
        <v>26</v>
      </c>
      <c r="O240" s="4">
        <v>51</v>
      </c>
      <c r="P240" s="4">
        <v>1</v>
      </c>
    </row>
    <row r="241" spans="1:16" s="22" customFormat="1" ht="15" customHeight="1">
      <c r="A241" s="9" t="s">
        <v>452</v>
      </c>
      <c r="B241" s="9"/>
      <c r="C241" s="20">
        <v>0.44247787610619471</v>
      </c>
      <c r="D241" s="21">
        <v>4.8649999999999999E-2</v>
      </c>
      <c r="E241" s="21">
        <v>4.6000000000000001E-4</v>
      </c>
      <c r="F241" s="21">
        <v>8.3300000000000006E-3</v>
      </c>
      <c r="G241" s="21">
        <v>1.6000000000000001E-4</v>
      </c>
      <c r="H241" s="21">
        <v>5.5849999999999997E-2</v>
      </c>
      <c r="I241" s="21">
        <v>1.2199999999999999E-3</v>
      </c>
      <c r="J241" s="20">
        <f t="shared" si="11"/>
        <v>0.87930254068840641</v>
      </c>
      <c r="K241" s="13">
        <v>53</v>
      </c>
      <c r="L241" s="13">
        <v>1</v>
      </c>
      <c r="M241" s="4">
        <v>131</v>
      </c>
      <c r="N241" s="4">
        <v>21</v>
      </c>
      <c r="O241" s="4">
        <v>55</v>
      </c>
      <c r="P241" s="4">
        <v>1</v>
      </c>
    </row>
    <row r="242" spans="1:16" s="22" customFormat="1" ht="15" customHeight="1">
      <c r="A242" s="9" t="s">
        <v>397</v>
      </c>
      <c r="B242" s="9"/>
      <c r="C242" s="20">
        <v>0.47619047619047616</v>
      </c>
      <c r="D242" s="21">
        <v>4.7160000000000001E-2</v>
      </c>
      <c r="E242" s="21">
        <v>4.4999999999999999E-4</v>
      </c>
      <c r="F242" s="21">
        <v>8.0499999999999999E-3</v>
      </c>
      <c r="G242" s="21">
        <v>1.6000000000000001E-4</v>
      </c>
      <c r="H242" s="21">
        <v>5.2359999999999997E-2</v>
      </c>
      <c r="I242" s="21">
        <v>1.15E-3</v>
      </c>
      <c r="J242" s="20">
        <f t="shared" si="11"/>
        <v>0.90495274102079404</v>
      </c>
      <c r="K242" s="13">
        <v>52</v>
      </c>
      <c r="L242" s="13">
        <v>1</v>
      </c>
      <c r="M242" s="4">
        <v>57</v>
      </c>
      <c r="N242" s="4">
        <v>21</v>
      </c>
      <c r="O242" s="4">
        <v>52</v>
      </c>
      <c r="P242" s="4">
        <v>1</v>
      </c>
    </row>
    <row r="243" spans="1:16" s="22" customFormat="1" ht="15" customHeight="1">
      <c r="A243" s="9" t="s">
        <v>453</v>
      </c>
      <c r="B243" s="9"/>
      <c r="C243" s="20">
        <v>0.60606060606060608</v>
      </c>
      <c r="D243" s="21">
        <v>4.727E-2</v>
      </c>
      <c r="E243" s="21">
        <v>4.4999999999999999E-4</v>
      </c>
      <c r="F243" s="21">
        <v>8.5500000000000003E-3</v>
      </c>
      <c r="G243" s="21">
        <v>1.7000000000000001E-4</v>
      </c>
      <c r="H243" s="21">
        <v>5.57E-2</v>
      </c>
      <c r="I243" s="21">
        <v>1.2199999999999999E-3</v>
      </c>
      <c r="J243" s="20">
        <f t="shared" si="11"/>
        <v>0.90777490173521247</v>
      </c>
      <c r="K243" s="13">
        <v>55</v>
      </c>
      <c r="L243" s="13">
        <v>1</v>
      </c>
      <c r="M243" s="4">
        <v>63</v>
      </c>
      <c r="N243" s="4">
        <v>21</v>
      </c>
      <c r="O243" s="4">
        <v>55</v>
      </c>
      <c r="P243" s="4">
        <v>1</v>
      </c>
    </row>
    <row r="244" spans="1:16" s="22" customFormat="1" ht="15" customHeight="1">
      <c r="A244" s="9" t="s">
        <v>398</v>
      </c>
      <c r="B244" s="9"/>
      <c r="C244" s="20">
        <v>0.50505050505050508</v>
      </c>
      <c r="D244" s="21">
        <v>4.8570000000000002E-2</v>
      </c>
      <c r="E244" s="21">
        <v>5.5999999999999995E-4</v>
      </c>
      <c r="F244" s="21">
        <v>7.4900000000000001E-3</v>
      </c>
      <c r="G244" s="21">
        <v>1.6000000000000001E-4</v>
      </c>
      <c r="H244" s="21">
        <v>5.0169999999999999E-2</v>
      </c>
      <c r="I244" s="21">
        <v>1.2999999999999999E-3</v>
      </c>
      <c r="J244" s="20">
        <f t="shared" si="11"/>
        <v>0.82440176645784136</v>
      </c>
      <c r="K244" s="13">
        <v>48</v>
      </c>
      <c r="L244" s="13">
        <v>1</v>
      </c>
      <c r="M244" s="4">
        <v>127</v>
      </c>
      <c r="N244" s="4">
        <v>25</v>
      </c>
      <c r="O244" s="4">
        <v>50</v>
      </c>
      <c r="P244" s="4">
        <v>1</v>
      </c>
    </row>
    <row r="245" spans="1:16" s="22" customFormat="1" ht="15" customHeight="1">
      <c r="A245" s="9" t="s">
        <v>454</v>
      </c>
      <c r="B245" s="9"/>
      <c r="C245" s="20">
        <v>1.6666666666666667</v>
      </c>
      <c r="D245" s="21">
        <v>4.9660000000000003E-2</v>
      </c>
      <c r="E245" s="21">
        <v>6.3000000000000003E-4</v>
      </c>
      <c r="F245" s="21">
        <v>6.9699999999999996E-3</v>
      </c>
      <c r="G245" s="21">
        <v>1.4999999999999999E-4</v>
      </c>
      <c r="H245" s="21">
        <v>4.7719999999999999E-2</v>
      </c>
      <c r="I245" s="21">
        <v>1.33E-3</v>
      </c>
      <c r="J245" s="20">
        <f t="shared" si="11"/>
        <v>0.77215995512454005</v>
      </c>
      <c r="K245" s="13">
        <v>44.8</v>
      </c>
      <c r="L245" s="13">
        <v>1</v>
      </c>
      <c r="M245" s="4">
        <v>179</v>
      </c>
      <c r="N245" s="4">
        <v>27</v>
      </c>
      <c r="O245" s="4">
        <v>47</v>
      </c>
      <c r="P245" s="4">
        <v>1</v>
      </c>
    </row>
    <row r="246" spans="1:16" s="22" customFormat="1" ht="15" customHeight="1">
      <c r="A246" s="9" t="s">
        <v>399</v>
      </c>
      <c r="B246" s="9"/>
      <c r="C246" s="20">
        <v>0.625</v>
      </c>
      <c r="D246" s="21">
        <v>4.7160000000000001E-2</v>
      </c>
      <c r="E246" s="21">
        <v>5.4000000000000001E-4</v>
      </c>
      <c r="F246" s="21">
        <v>9.4699999999999993E-3</v>
      </c>
      <c r="G246" s="21">
        <v>1.9000000000000001E-4</v>
      </c>
      <c r="H246" s="21">
        <v>6.1580000000000003E-2</v>
      </c>
      <c r="I246" s="21">
        <v>1.57E-3</v>
      </c>
      <c r="J246" s="20">
        <f t="shared" si="11"/>
        <v>0.78694368404414894</v>
      </c>
      <c r="K246" s="13">
        <v>61</v>
      </c>
      <c r="L246" s="13">
        <v>1</v>
      </c>
      <c r="M246" s="4">
        <v>57</v>
      </c>
      <c r="N246" s="4">
        <v>25</v>
      </c>
      <c r="O246" s="4">
        <v>61</v>
      </c>
      <c r="P246" s="4">
        <v>2</v>
      </c>
    </row>
    <row r="247" spans="1:16" s="22" customFormat="1" ht="15" customHeight="1">
      <c r="A247" s="9" t="s">
        <v>455</v>
      </c>
      <c r="B247" s="9"/>
      <c r="C247" s="20">
        <v>0.6097560975609756</v>
      </c>
      <c r="D247" s="21">
        <v>4.6960000000000002E-2</v>
      </c>
      <c r="E247" s="21">
        <v>5.1000000000000004E-4</v>
      </c>
      <c r="F247" s="21">
        <v>8.6899999999999998E-3</v>
      </c>
      <c r="G247" s="21">
        <v>1.8000000000000001E-4</v>
      </c>
      <c r="H247" s="21">
        <v>5.629E-2</v>
      </c>
      <c r="I247" s="21">
        <v>1.3799999999999999E-3</v>
      </c>
      <c r="J247" s="20">
        <f t="shared" si="11"/>
        <v>0.84489918446990553</v>
      </c>
      <c r="K247" s="13">
        <v>56</v>
      </c>
      <c r="L247" s="13">
        <v>1</v>
      </c>
      <c r="M247" s="4">
        <v>47</v>
      </c>
      <c r="N247" s="4">
        <v>24</v>
      </c>
      <c r="O247" s="4">
        <v>56</v>
      </c>
      <c r="P247" s="4">
        <v>1</v>
      </c>
    </row>
    <row r="248" spans="1:16" s="22" customFormat="1" ht="15" customHeight="1">
      <c r="A248" s="9" t="s">
        <v>400</v>
      </c>
      <c r="B248" s="9"/>
      <c r="C248" s="20">
        <v>0.78740157480314954</v>
      </c>
      <c r="D248" s="21">
        <v>5.0610000000000002E-2</v>
      </c>
      <c r="E248" s="21">
        <v>6.7000000000000002E-4</v>
      </c>
      <c r="F248" s="21">
        <v>9.6699999999999998E-3</v>
      </c>
      <c r="G248" s="21">
        <v>2.0000000000000001E-4</v>
      </c>
      <c r="H248" s="21">
        <v>6.7479999999999998E-2</v>
      </c>
      <c r="I248" s="21">
        <v>1.91E-3</v>
      </c>
      <c r="J248" s="20">
        <f t="shared" si="11"/>
        <v>0.73071029848887636</v>
      </c>
      <c r="K248" s="13">
        <v>62</v>
      </c>
      <c r="L248" s="13">
        <v>1</v>
      </c>
      <c r="M248" s="4">
        <v>223</v>
      </c>
      <c r="N248" s="4">
        <v>28</v>
      </c>
      <c r="O248" s="4">
        <v>66</v>
      </c>
      <c r="P248" s="4">
        <v>2</v>
      </c>
    </row>
    <row r="249" spans="1:16" s="22" customFormat="1" ht="15" customHeight="1">
      <c r="A249" s="9" t="s">
        <v>456</v>
      </c>
      <c r="B249" s="9"/>
      <c r="C249" s="20">
        <v>0.35087719298245612</v>
      </c>
      <c r="D249" s="21">
        <v>5.0209999999999998E-2</v>
      </c>
      <c r="E249" s="21">
        <v>5.1000000000000004E-4</v>
      </c>
      <c r="F249" s="21">
        <v>7.92E-3</v>
      </c>
      <c r="G249" s="21">
        <v>1.6000000000000001E-4</v>
      </c>
      <c r="H249" s="21">
        <v>5.4820000000000001E-2</v>
      </c>
      <c r="I249" s="21">
        <v>1.2800000000000001E-3</v>
      </c>
      <c r="J249" s="20">
        <f t="shared" si="11"/>
        <v>0.86521464646464641</v>
      </c>
      <c r="K249" s="13">
        <v>51</v>
      </c>
      <c r="L249" s="13">
        <v>1</v>
      </c>
      <c r="M249" s="4">
        <v>205</v>
      </c>
      <c r="N249" s="4">
        <v>22</v>
      </c>
      <c r="O249" s="4">
        <v>54</v>
      </c>
      <c r="P249" s="4">
        <v>1</v>
      </c>
    </row>
    <row r="250" spans="1:16" s="22" customFormat="1" ht="15" customHeight="1">
      <c r="A250" s="9" t="s">
        <v>401</v>
      </c>
      <c r="B250" s="9"/>
      <c r="C250" s="20">
        <v>0.34602076124567471</v>
      </c>
      <c r="D250" s="21">
        <v>4.7079999999999997E-2</v>
      </c>
      <c r="E250" s="21">
        <v>4.2999999999999999E-4</v>
      </c>
      <c r="F250" s="21">
        <v>8.6099999999999996E-3</v>
      </c>
      <c r="G250" s="21">
        <v>1.7000000000000001E-4</v>
      </c>
      <c r="H250" s="21">
        <v>5.5879999999999999E-2</v>
      </c>
      <c r="I250" s="21">
        <v>1.17E-3</v>
      </c>
      <c r="J250" s="20">
        <f t="shared" si="11"/>
        <v>0.94301001618074787</v>
      </c>
      <c r="K250" s="13">
        <v>55</v>
      </c>
      <c r="L250" s="13">
        <v>1</v>
      </c>
      <c r="M250" s="4">
        <v>53</v>
      </c>
      <c r="N250" s="4">
        <v>20</v>
      </c>
      <c r="O250" s="4">
        <v>55</v>
      </c>
      <c r="P250" s="4">
        <v>1</v>
      </c>
    </row>
    <row r="251" spans="1:16" s="22" customFormat="1" ht="15" customHeight="1">
      <c r="A251" s="9" t="s">
        <v>457</v>
      </c>
      <c r="B251" s="9"/>
      <c r="C251" s="20">
        <v>0.59171597633136097</v>
      </c>
      <c r="D251" s="21">
        <v>4.9630000000000001E-2</v>
      </c>
      <c r="E251" s="21">
        <v>7.2000000000000005E-4</v>
      </c>
      <c r="F251" s="21">
        <v>9.9100000000000004E-3</v>
      </c>
      <c r="G251" s="21">
        <v>2.0000000000000001E-4</v>
      </c>
      <c r="H251" s="21">
        <v>6.7790000000000003E-2</v>
      </c>
      <c r="I251" s="21">
        <v>2.0100000000000001E-3</v>
      </c>
      <c r="J251" s="20">
        <f t="shared" si="11"/>
        <v>0.68065324236536795</v>
      </c>
      <c r="K251" s="13">
        <v>64</v>
      </c>
      <c r="L251" s="13">
        <v>1</v>
      </c>
      <c r="M251" s="4">
        <v>178</v>
      </c>
      <c r="N251" s="4">
        <v>31</v>
      </c>
      <c r="O251" s="4">
        <v>67</v>
      </c>
      <c r="P251" s="4">
        <v>2</v>
      </c>
    </row>
    <row r="252" spans="1:16" s="22" customFormat="1" ht="15" customHeight="1">
      <c r="A252" s="9" t="s">
        <v>408</v>
      </c>
      <c r="B252" s="9"/>
      <c r="C252" s="20">
        <v>0.70422535211267612</v>
      </c>
      <c r="D252" s="21">
        <v>4.7129999999999998E-2</v>
      </c>
      <c r="E252" s="21">
        <v>4.4000000000000002E-4</v>
      </c>
      <c r="F252" s="21">
        <v>9.2700000000000005E-3</v>
      </c>
      <c r="G252" s="21">
        <v>1.8000000000000001E-4</v>
      </c>
      <c r="H252" s="21">
        <v>6.0220000000000003E-2</v>
      </c>
      <c r="I252" s="21">
        <v>1.2800000000000001E-3</v>
      </c>
      <c r="J252" s="20">
        <f>(G252/F252)/(I252/H252)</f>
        <v>0.91353155339805825</v>
      </c>
      <c r="K252" s="13">
        <v>59</v>
      </c>
      <c r="L252" s="13">
        <v>1</v>
      </c>
      <c r="M252" s="4">
        <v>56</v>
      </c>
      <c r="N252" s="4">
        <v>20</v>
      </c>
      <c r="O252" s="4">
        <v>59</v>
      </c>
      <c r="P252" s="4">
        <v>1</v>
      </c>
    </row>
    <row r="253" spans="1:16" s="22" customFormat="1" ht="15" customHeight="1">
      <c r="A253" s="9"/>
      <c r="B253" s="9" t="s">
        <v>9</v>
      </c>
      <c r="C253" s="20">
        <v>0.6211180124223602</v>
      </c>
      <c r="D253" s="21">
        <v>4.9680000000000002E-2</v>
      </c>
      <c r="E253" s="21">
        <v>5.1999999999999995E-4</v>
      </c>
      <c r="F253" s="21">
        <v>9.6799999999999994E-3</v>
      </c>
      <c r="G253" s="21">
        <v>1.9000000000000001E-4</v>
      </c>
      <c r="H253" s="21">
        <v>6.6299999999999998E-2</v>
      </c>
      <c r="I253" s="21">
        <v>1.58E-3</v>
      </c>
      <c r="J253" s="20">
        <f t="shared" ref="J253:J259" si="12">(G253/F253)/(I253/H253)</f>
        <v>0.82363479443456433</v>
      </c>
      <c r="K253" s="13">
        <v>62</v>
      </c>
      <c r="L253" s="13">
        <v>1</v>
      </c>
      <c r="M253" s="4">
        <v>180</v>
      </c>
      <c r="N253" s="4">
        <v>23</v>
      </c>
      <c r="O253" s="4">
        <v>65</v>
      </c>
      <c r="P253" s="4">
        <v>2</v>
      </c>
    </row>
    <row r="254" spans="1:16" s="22" customFormat="1" ht="15" customHeight="1">
      <c r="A254" s="9" t="s">
        <v>402</v>
      </c>
      <c r="B254" s="9"/>
      <c r="C254" s="20">
        <v>0.49751243781094534</v>
      </c>
      <c r="D254" s="21">
        <v>4.793E-2</v>
      </c>
      <c r="E254" s="21">
        <v>4.8000000000000001E-4</v>
      </c>
      <c r="F254" s="21">
        <v>8.1700000000000002E-3</v>
      </c>
      <c r="G254" s="21">
        <v>1.6000000000000001E-4</v>
      </c>
      <c r="H254" s="21">
        <v>5.3999999999999999E-2</v>
      </c>
      <c r="I254" s="21">
        <v>1.23E-3</v>
      </c>
      <c r="J254" s="20">
        <f t="shared" si="12"/>
        <v>0.85977848762575759</v>
      </c>
      <c r="K254" s="13">
        <v>52</v>
      </c>
      <c r="L254" s="13">
        <v>1</v>
      </c>
      <c r="M254" s="4">
        <v>96</v>
      </c>
      <c r="N254" s="4">
        <v>22</v>
      </c>
      <c r="O254" s="4">
        <v>53</v>
      </c>
      <c r="P254" s="4">
        <v>1</v>
      </c>
    </row>
    <row r="255" spans="1:16" s="22" customFormat="1" ht="15" customHeight="1">
      <c r="A255" s="9" t="s">
        <v>458</v>
      </c>
      <c r="B255" s="9"/>
      <c r="C255" s="20">
        <v>0.33112582781456956</v>
      </c>
      <c r="D255" s="21">
        <v>4.7059999999999998E-2</v>
      </c>
      <c r="E255" s="21">
        <v>4.6999999999999999E-4</v>
      </c>
      <c r="F255" s="21">
        <v>8.5000000000000006E-3</v>
      </c>
      <c r="G255" s="21">
        <v>1.7000000000000001E-4</v>
      </c>
      <c r="H255" s="21">
        <v>5.5169999999999997E-2</v>
      </c>
      <c r="I255" s="21">
        <v>1.2700000000000001E-3</v>
      </c>
      <c r="J255" s="20">
        <f t="shared" si="12"/>
        <v>0.86881889763779518</v>
      </c>
      <c r="K255" s="13">
        <v>55</v>
      </c>
      <c r="L255" s="13">
        <v>1</v>
      </c>
      <c r="M255" s="4">
        <v>52</v>
      </c>
      <c r="N255" s="4">
        <v>22</v>
      </c>
      <c r="O255" s="4">
        <v>55</v>
      </c>
      <c r="P255" s="4">
        <v>1</v>
      </c>
    </row>
    <row r="256" spans="1:16" s="22" customFormat="1" ht="15" customHeight="1">
      <c r="A256" s="9" t="s">
        <v>403</v>
      </c>
      <c r="B256" s="9"/>
      <c r="C256" s="20">
        <v>0.65789473684210531</v>
      </c>
      <c r="D256" s="21">
        <v>4.6769999999999999E-2</v>
      </c>
      <c r="E256" s="21">
        <v>7.2999999999999996E-4</v>
      </c>
      <c r="F256" s="21">
        <v>8.8999999999999999E-3</v>
      </c>
      <c r="G256" s="21">
        <v>1.9000000000000001E-4</v>
      </c>
      <c r="H256" s="21">
        <v>5.7430000000000002E-2</v>
      </c>
      <c r="I256" s="21">
        <v>1.82E-3</v>
      </c>
      <c r="J256" s="20">
        <f t="shared" si="12"/>
        <v>0.6736448944314114</v>
      </c>
      <c r="K256" s="13">
        <v>57</v>
      </c>
      <c r="L256" s="13">
        <v>1</v>
      </c>
      <c r="M256" s="4">
        <v>37</v>
      </c>
      <c r="N256" s="4">
        <v>33</v>
      </c>
      <c r="O256" s="4">
        <v>57</v>
      </c>
      <c r="P256" s="4">
        <v>2</v>
      </c>
    </row>
    <row r="257" spans="1:16" s="22" customFormat="1" ht="15" customHeight="1">
      <c r="A257" s="9" t="s">
        <v>459</v>
      </c>
      <c r="B257" s="9"/>
      <c r="C257" s="20">
        <v>0.84033613445378152</v>
      </c>
      <c r="D257" s="21">
        <v>4.6390000000000001E-2</v>
      </c>
      <c r="E257" s="21">
        <v>6.2E-4</v>
      </c>
      <c r="F257" s="21">
        <v>9.4599999999999997E-3</v>
      </c>
      <c r="G257" s="21">
        <v>2.0000000000000001E-4</v>
      </c>
      <c r="H257" s="21">
        <v>6.053E-2</v>
      </c>
      <c r="I257" s="21">
        <v>1.73E-3</v>
      </c>
      <c r="J257" s="20">
        <f t="shared" si="12"/>
        <v>0.73971330457417317</v>
      </c>
      <c r="K257" s="13">
        <v>61</v>
      </c>
      <c r="L257" s="13">
        <v>1</v>
      </c>
      <c r="M257" s="4">
        <v>18</v>
      </c>
      <c r="N257" s="4">
        <v>27</v>
      </c>
      <c r="O257" s="4">
        <v>60</v>
      </c>
      <c r="P257" s="4">
        <v>2</v>
      </c>
    </row>
    <row r="258" spans="1:16" s="22" customFormat="1" ht="15" customHeight="1">
      <c r="A258" s="9" t="s">
        <v>404</v>
      </c>
      <c r="B258" s="9"/>
      <c r="C258" s="20">
        <v>0.52083333333333337</v>
      </c>
      <c r="D258" s="21">
        <v>4.8149999999999998E-2</v>
      </c>
      <c r="E258" s="21">
        <v>4.6999999999999999E-4</v>
      </c>
      <c r="F258" s="21">
        <v>8.6899999999999998E-3</v>
      </c>
      <c r="G258" s="21">
        <v>1.7000000000000001E-4</v>
      </c>
      <c r="H258" s="21">
        <v>5.7700000000000001E-2</v>
      </c>
      <c r="I258" s="21">
        <v>1.2899999999999999E-3</v>
      </c>
      <c r="J258" s="20">
        <f t="shared" si="12"/>
        <v>0.87501449585641533</v>
      </c>
      <c r="K258" s="13">
        <v>56</v>
      </c>
      <c r="L258" s="13">
        <v>1</v>
      </c>
      <c r="M258" s="4">
        <v>107</v>
      </c>
      <c r="N258" s="4">
        <v>21</v>
      </c>
      <c r="O258" s="4">
        <v>57</v>
      </c>
      <c r="P258" s="4">
        <v>1</v>
      </c>
    </row>
    <row r="259" spans="1:16" s="22" customFormat="1" ht="15" customHeight="1">
      <c r="A259" s="9" t="s">
        <v>460</v>
      </c>
      <c r="B259" s="9"/>
      <c r="C259" s="20">
        <v>0.20080321285140559</v>
      </c>
      <c r="D259" s="21">
        <v>4.7219999999999998E-2</v>
      </c>
      <c r="E259" s="21">
        <v>1.17E-3</v>
      </c>
      <c r="F259" s="21">
        <v>7.3400000000000002E-3</v>
      </c>
      <c r="G259" s="21">
        <v>1.7000000000000001E-4</v>
      </c>
      <c r="H259" s="21">
        <v>4.7820000000000001E-2</v>
      </c>
      <c r="I259" s="21">
        <v>1.9300000000000001E-3</v>
      </c>
      <c r="J259" s="20">
        <f t="shared" si="12"/>
        <v>0.57385890358741232</v>
      </c>
      <c r="K259" s="13">
        <v>47</v>
      </c>
      <c r="L259" s="13">
        <v>1</v>
      </c>
      <c r="M259" s="13">
        <v>61</v>
      </c>
      <c r="N259" s="13">
        <v>51</v>
      </c>
      <c r="O259" s="13">
        <v>47</v>
      </c>
      <c r="P259" s="13">
        <v>2</v>
      </c>
    </row>
    <row r="260" spans="1:16" s="22" customFormat="1" ht="15" customHeight="1">
      <c r="A260" s="9"/>
      <c r="B260" s="9"/>
      <c r="C260" s="20"/>
      <c r="D260" s="21"/>
      <c r="E260" s="21"/>
      <c r="F260" s="21"/>
      <c r="G260" s="21"/>
      <c r="H260" s="21"/>
      <c r="I260" s="21"/>
      <c r="J260" s="20"/>
      <c r="K260" s="13"/>
      <c r="L260" s="13"/>
      <c r="M260" s="13"/>
      <c r="N260" s="13"/>
      <c r="O260" s="13"/>
      <c r="P260" s="13"/>
    </row>
    <row r="261" spans="1:16" s="12" customFormat="1" ht="25.5" customHeight="1">
      <c r="A261" s="169" t="s">
        <v>10</v>
      </c>
      <c r="B261" s="170"/>
      <c r="C261" s="170"/>
      <c r="D261" s="170"/>
      <c r="E261" s="15"/>
      <c r="F261" s="15"/>
      <c r="G261" s="15"/>
      <c r="H261" s="15"/>
      <c r="I261" s="15"/>
      <c r="J261" s="14"/>
      <c r="K261" s="4"/>
      <c r="L261" s="4"/>
      <c r="M261" s="4"/>
      <c r="N261" s="4"/>
      <c r="O261" s="4"/>
      <c r="P261" s="4"/>
    </row>
    <row r="262" spans="1:16" s="12" customFormat="1" ht="15" customHeight="1">
      <c r="A262" s="6" t="s">
        <v>11</v>
      </c>
      <c r="B262" s="127"/>
      <c r="C262" s="3" t="s">
        <v>993</v>
      </c>
      <c r="D262" s="15"/>
      <c r="E262" s="15"/>
      <c r="F262" s="15"/>
      <c r="G262" s="15"/>
      <c r="H262" s="15"/>
      <c r="I262" s="15"/>
      <c r="J262" s="14"/>
      <c r="K262" s="4"/>
      <c r="L262" s="4"/>
      <c r="M262" s="4"/>
      <c r="N262" s="4"/>
      <c r="O262" s="4"/>
      <c r="P262" s="4"/>
    </row>
    <row r="263" spans="1:16" s="12" customFormat="1" ht="15" customHeight="1">
      <c r="A263" s="5" t="s">
        <v>12</v>
      </c>
      <c r="B263" s="5"/>
      <c r="C263" s="14">
        <v>0.60240963855421692</v>
      </c>
      <c r="D263" s="15">
        <v>4.9669999999999999E-2</v>
      </c>
      <c r="E263" s="15">
        <v>1.4400000000000001E-3</v>
      </c>
      <c r="F263" s="15">
        <v>1.592E-2</v>
      </c>
      <c r="G263" s="15">
        <v>3.8000000000000002E-4</v>
      </c>
      <c r="H263" s="15">
        <v>0.10899</v>
      </c>
      <c r="I263" s="15">
        <v>5.3E-3</v>
      </c>
      <c r="J263" s="14">
        <f t="shared" ref="J263:J279" si="13">(G263/F263)/(I263/H263)</f>
        <v>0.49085284915141753</v>
      </c>
      <c r="K263" s="108">
        <v>102</v>
      </c>
      <c r="L263" s="108">
        <v>2</v>
      </c>
      <c r="M263" s="108">
        <v>180</v>
      </c>
      <c r="N263" s="108">
        <v>61</v>
      </c>
      <c r="O263" s="108">
        <v>105</v>
      </c>
      <c r="P263" s="108">
        <v>5</v>
      </c>
    </row>
    <row r="264" spans="1:16" s="12" customFormat="1" ht="15" customHeight="1">
      <c r="A264" s="5" t="s">
        <v>13</v>
      </c>
      <c r="B264" s="5"/>
      <c r="C264" s="14">
        <v>0.66225165562913912</v>
      </c>
      <c r="D264" s="15">
        <v>4.8149999999999998E-2</v>
      </c>
      <c r="E264" s="15">
        <v>1.14E-3</v>
      </c>
      <c r="F264" s="15">
        <v>1.566E-2</v>
      </c>
      <c r="G264" s="15">
        <v>3.6000000000000002E-4</v>
      </c>
      <c r="H264" s="15">
        <v>0.10398</v>
      </c>
      <c r="I264" s="15">
        <v>4.3899999999999998E-3</v>
      </c>
      <c r="J264" s="14">
        <f t="shared" si="13"/>
        <v>0.54449768282145949</v>
      </c>
      <c r="K264" s="108">
        <v>100</v>
      </c>
      <c r="L264" s="108">
        <v>2</v>
      </c>
      <c r="M264" s="108">
        <v>107</v>
      </c>
      <c r="N264" s="108">
        <v>50</v>
      </c>
      <c r="O264" s="108">
        <v>100</v>
      </c>
      <c r="P264" s="108">
        <v>4</v>
      </c>
    </row>
    <row r="265" spans="1:16" s="12" customFormat="1" ht="15" customHeight="1">
      <c r="A265" s="5" t="s">
        <v>14</v>
      </c>
      <c r="B265" s="5"/>
      <c r="C265" s="14">
        <v>0.6097560975609756</v>
      </c>
      <c r="D265" s="15">
        <v>4.9610000000000001E-2</v>
      </c>
      <c r="E265" s="15">
        <v>1.4400000000000001E-3</v>
      </c>
      <c r="F265" s="15">
        <v>1.7090000000000001E-2</v>
      </c>
      <c r="G265" s="15">
        <v>4.0999999999999999E-4</v>
      </c>
      <c r="H265" s="15">
        <v>0.1169</v>
      </c>
      <c r="I265" s="15">
        <v>5.7000000000000002E-3</v>
      </c>
      <c r="J265" s="14">
        <f t="shared" si="13"/>
        <v>0.49201851908882799</v>
      </c>
      <c r="K265" s="108">
        <v>109</v>
      </c>
      <c r="L265" s="108">
        <v>3</v>
      </c>
      <c r="M265" s="108">
        <v>177</v>
      </c>
      <c r="N265" s="108">
        <v>61</v>
      </c>
      <c r="O265" s="108">
        <v>112</v>
      </c>
      <c r="P265" s="108">
        <v>5</v>
      </c>
    </row>
    <row r="266" spans="1:16" s="12" customFormat="1" ht="15" customHeight="1">
      <c r="A266" s="5" t="s">
        <v>15</v>
      </c>
      <c r="B266" s="5"/>
      <c r="C266" s="14">
        <v>0.46728971962616822</v>
      </c>
      <c r="D266" s="15">
        <v>4.7620000000000003E-2</v>
      </c>
      <c r="E266" s="15">
        <v>8.4000000000000003E-4</v>
      </c>
      <c r="F266" s="15">
        <v>1.653E-2</v>
      </c>
      <c r="G266" s="15">
        <v>3.6999999999999999E-4</v>
      </c>
      <c r="H266" s="15">
        <v>0.10854999999999999</v>
      </c>
      <c r="I266" s="15">
        <v>3.7699999999999999E-3</v>
      </c>
      <c r="J266" s="14">
        <f t="shared" si="13"/>
        <v>0.64449172872728788</v>
      </c>
      <c r="K266" s="108">
        <v>106</v>
      </c>
      <c r="L266" s="108">
        <v>2</v>
      </c>
      <c r="M266" s="108">
        <v>80</v>
      </c>
      <c r="N266" s="108">
        <v>37</v>
      </c>
      <c r="O266" s="108">
        <v>105</v>
      </c>
      <c r="P266" s="108">
        <v>3</v>
      </c>
    </row>
    <row r="267" spans="1:16" s="12" customFormat="1" ht="15" customHeight="1">
      <c r="A267" s="5" t="s">
        <v>16</v>
      </c>
      <c r="B267" s="5"/>
      <c r="C267" s="14">
        <v>0.75187969924812026</v>
      </c>
      <c r="D267" s="15">
        <v>4.5659999999999999E-2</v>
      </c>
      <c r="E267" s="15">
        <v>1.0399999999999999E-3</v>
      </c>
      <c r="F267" s="15">
        <v>1.5990000000000001E-2</v>
      </c>
      <c r="G267" s="15">
        <v>3.6999999999999999E-4</v>
      </c>
      <c r="H267" s="15">
        <v>0.10063999999999999</v>
      </c>
      <c r="I267" s="15">
        <v>4.1399999999999996E-3</v>
      </c>
      <c r="J267" s="14">
        <f t="shared" si="13"/>
        <v>0.56250132178021894</v>
      </c>
      <c r="K267" s="108">
        <v>102</v>
      </c>
      <c r="L267" s="108">
        <v>2</v>
      </c>
      <c r="M267" s="108">
        <v>-20</v>
      </c>
      <c r="N267" s="108">
        <v>38</v>
      </c>
      <c r="O267" s="108">
        <v>97</v>
      </c>
      <c r="P267" s="108">
        <v>4</v>
      </c>
    </row>
    <row r="268" spans="1:16" s="12" customFormat="1" ht="15" customHeight="1">
      <c r="A268" s="5" t="s">
        <v>17</v>
      </c>
      <c r="B268" s="5"/>
      <c r="C268" s="14">
        <v>0.50251256281407031</v>
      </c>
      <c r="D268" s="15">
        <v>4.929E-2</v>
      </c>
      <c r="E268" s="15">
        <v>1.66E-3</v>
      </c>
      <c r="F268" s="15">
        <v>1.6580000000000001E-2</v>
      </c>
      <c r="G268" s="15">
        <v>4.0000000000000002E-4</v>
      </c>
      <c r="H268" s="15">
        <v>0.11268</v>
      </c>
      <c r="I268" s="15">
        <v>6.0499999999999998E-3</v>
      </c>
      <c r="J268" s="14">
        <f t="shared" si="13"/>
        <v>0.44933156546272018</v>
      </c>
      <c r="K268" s="108">
        <v>106</v>
      </c>
      <c r="L268" s="108">
        <v>3</v>
      </c>
      <c r="M268" s="108">
        <v>162</v>
      </c>
      <c r="N268" s="108">
        <v>70</v>
      </c>
      <c r="O268" s="108">
        <v>108</v>
      </c>
      <c r="P268" s="108">
        <v>6</v>
      </c>
    </row>
    <row r="269" spans="1:16" s="12" customFormat="1" ht="15" customHeight="1">
      <c r="A269" s="5" t="s">
        <v>18</v>
      </c>
      <c r="B269" s="5"/>
      <c r="C269" s="14">
        <v>0.49504950495049505</v>
      </c>
      <c r="D269" s="15">
        <v>4.7750000000000001E-2</v>
      </c>
      <c r="E269" s="15">
        <v>1E-3</v>
      </c>
      <c r="F269" s="15">
        <v>1.5859999999999999E-2</v>
      </c>
      <c r="G269" s="15">
        <v>3.6000000000000002E-4</v>
      </c>
      <c r="H269" s="15">
        <v>0.10437</v>
      </c>
      <c r="I269" s="15">
        <v>4.0600000000000002E-3</v>
      </c>
      <c r="J269" s="14">
        <f t="shared" si="13"/>
        <v>0.58351089272513812</v>
      </c>
      <c r="K269" s="108">
        <v>101</v>
      </c>
      <c r="L269" s="108">
        <v>2</v>
      </c>
      <c r="M269" s="108">
        <v>87</v>
      </c>
      <c r="N269" s="108">
        <v>44</v>
      </c>
      <c r="O269" s="108">
        <v>101</v>
      </c>
      <c r="P269" s="108">
        <v>4</v>
      </c>
    </row>
    <row r="270" spans="1:16" s="12" customFormat="1" ht="15" customHeight="1">
      <c r="A270" s="5" t="s">
        <v>19</v>
      </c>
      <c r="B270" s="5"/>
      <c r="C270" s="14">
        <v>0.45248868778280543</v>
      </c>
      <c r="D270" s="15">
        <v>4.5429999999999998E-2</v>
      </c>
      <c r="E270" s="15">
        <v>8.9999999999999998E-4</v>
      </c>
      <c r="F270" s="15">
        <v>1.5900000000000001E-2</v>
      </c>
      <c r="G270" s="15">
        <v>3.6000000000000002E-4</v>
      </c>
      <c r="H270" s="15">
        <v>9.9599999999999994E-2</v>
      </c>
      <c r="I270" s="15">
        <v>3.7299999999999998E-3</v>
      </c>
      <c r="J270" s="14">
        <f t="shared" si="13"/>
        <v>0.60458293287470277</v>
      </c>
      <c r="K270" s="108">
        <v>102</v>
      </c>
      <c r="L270" s="108">
        <v>2</v>
      </c>
      <c r="M270" s="108">
        <v>-32</v>
      </c>
      <c r="N270" s="108">
        <v>34</v>
      </c>
      <c r="O270" s="108">
        <v>96</v>
      </c>
      <c r="P270" s="108">
        <v>3</v>
      </c>
    </row>
    <row r="271" spans="1:16" s="12" customFormat="1" ht="15" customHeight="1">
      <c r="A271" s="5" t="s">
        <v>20</v>
      </c>
      <c r="B271" s="5"/>
      <c r="C271" s="14">
        <v>0.6211180124223602</v>
      </c>
      <c r="D271" s="15">
        <v>4.5130000000000003E-2</v>
      </c>
      <c r="E271" s="15">
        <v>1.47E-3</v>
      </c>
      <c r="F271" s="15">
        <v>1.6230000000000001E-2</v>
      </c>
      <c r="G271" s="15">
        <v>3.8000000000000002E-4</v>
      </c>
      <c r="H271" s="15">
        <v>0.10097</v>
      </c>
      <c r="I271" s="15">
        <v>5.2599999999999999E-3</v>
      </c>
      <c r="J271" s="14">
        <f t="shared" si="13"/>
        <v>0.44943996588957691</v>
      </c>
      <c r="K271" s="108">
        <v>104</v>
      </c>
      <c r="L271" s="108">
        <v>2</v>
      </c>
      <c r="M271" s="108">
        <v>-13</v>
      </c>
      <c r="N271" s="108">
        <v>57</v>
      </c>
      <c r="O271" s="108">
        <v>98</v>
      </c>
      <c r="P271" s="108">
        <v>5</v>
      </c>
    </row>
    <row r="272" spans="1:16" s="12" customFormat="1" ht="15" customHeight="1">
      <c r="A272" s="5" t="s">
        <v>21</v>
      </c>
      <c r="B272" s="5"/>
      <c r="C272" s="14">
        <v>0.57471264367816088</v>
      </c>
      <c r="D272" s="15">
        <v>8.4459999999999993E-2</v>
      </c>
      <c r="E272" s="15">
        <v>1.97E-3</v>
      </c>
      <c r="F272" s="15">
        <v>1.7340000000000001E-2</v>
      </c>
      <c r="G272" s="15">
        <v>4.0999999999999999E-4</v>
      </c>
      <c r="H272" s="15">
        <v>0.20191999999999999</v>
      </c>
      <c r="I272" s="15">
        <v>8.5199999999999998E-3</v>
      </c>
      <c r="J272" s="14">
        <f t="shared" si="13"/>
        <v>0.56036952201482626</v>
      </c>
      <c r="K272" s="108">
        <v>111</v>
      </c>
      <c r="L272" s="108">
        <v>3</v>
      </c>
      <c r="M272" s="108">
        <v>1303</v>
      </c>
      <c r="N272" s="108">
        <v>41</v>
      </c>
      <c r="O272" s="108">
        <v>187</v>
      </c>
      <c r="P272" s="108">
        <v>7</v>
      </c>
    </row>
    <row r="273" spans="1:16" s="12" customFormat="1" ht="15" customHeight="1">
      <c r="A273" s="5" t="s">
        <v>22</v>
      </c>
      <c r="B273" s="5"/>
      <c r="C273" s="14">
        <v>0.60606060606060608</v>
      </c>
      <c r="D273" s="15">
        <v>4.8039999999999999E-2</v>
      </c>
      <c r="E273" s="15">
        <v>1.24E-3</v>
      </c>
      <c r="F273" s="15">
        <v>1.6160000000000001E-2</v>
      </c>
      <c r="G273" s="15">
        <v>3.6999999999999999E-4</v>
      </c>
      <c r="H273" s="15">
        <v>0.107</v>
      </c>
      <c r="I273" s="15">
        <v>4.7600000000000003E-3</v>
      </c>
      <c r="J273" s="14">
        <f t="shared" si="13"/>
        <v>0.51467988185373148</v>
      </c>
      <c r="K273" s="108">
        <v>103</v>
      </c>
      <c r="L273" s="108">
        <v>2</v>
      </c>
      <c r="M273" s="108">
        <v>101</v>
      </c>
      <c r="N273" s="108">
        <v>55</v>
      </c>
      <c r="O273" s="108">
        <v>103</v>
      </c>
      <c r="P273" s="108">
        <v>4</v>
      </c>
    </row>
    <row r="274" spans="1:16" s="12" customFormat="1" ht="15" customHeight="1">
      <c r="A274" s="5" t="s">
        <v>23</v>
      </c>
      <c r="B274" s="5"/>
      <c r="C274" s="14">
        <v>0.54945054945054939</v>
      </c>
      <c r="D274" s="15">
        <v>4.4760000000000001E-2</v>
      </c>
      <c r="E274" s="15">
        <v>1.4499999999999999E-3</v>
      </c>
      <c r="F274" s="15">
        <v>1.5980000000000001E-2</v>
      </c>
      <c r="G274" s="15">
        <v>3.6999999999999999E-4</v>
      </c>
      <c r="H274" s="15">
        <v>9.8589999999999997E-2</v>
      </c>
      <c r="I274" s="15">
        <v>5.1000000000000004E-3</v>
      </c>
      <c r="J274" s="14">
        <f t="shared" si="13"/>
        <v>0.44759748705489694</v>
      </c>
      <c r="K274" s="108">
        <v>102</v>
      </c>
      <c r="L274" s="108">
        <v>2</v>
      </c>
      <c r="M274" s="108">
        <v>-32</v>
      </c>
      <c r="N274" s="108">
        <v>57</v>
      </c>
      <c r="O274" s="108">
        <v>95</v>
      </c>
      <c r="P274" s="108">
        <v>5</v>
      </c>
    </row>
    <row r="275" spans="1:16" s="12" customFormat="1" ht="15" customHeight="1">
      <c r="A275" s="5" t="s">
        <v>24</v>
      </c>
      <c r="B275" s="5"/>
      <c r="C275" s="14">
        <v>0.37593984962406013</v>
      </c>
      <c r="D275" s="15">
        <v>4.7809999999999998E-2</v>
      </c>
      <c r="E275" s="15">
        <v>7.1000000000000002E-4</v>
      </c>
      <c r="F275" s="15">
        <v>1.5730000000000001E-2</v>
      </c>
      <c r="G275" s="15">
        <v>3.5E-4</v>
      </c>
      <c r="H275" s="15">
        <v>0.10365000000000001</v>
      </c>
      <c r="I275" s="15">
        <v>3.2399999999999998E-3</v>
      </c>
      <c r="J275" s="14">
        <f t="shared" si="13"/>
        <v>0.71180923453650735</v>
      </c>
      <c r="K275" s="108">
        <v>101</v>
      </c>
      <c r="L275" s="108">
        <v>2</v>
      </c>
      <c r="M275" s="108">
        <v>90</v>
      </c>
      <c r="N275" s="108">
        <v>31</v>
      </c>
      <c r="O275" s="108">
        <v>100</v>
      </c>
      <c r="P275" s="108">
        <v>3</v>
      </c>
    </row>
    <row r="276" spans="1:16" s="12" customFormat="1" ht="15" customHeight="1">
      <c r="A276" s="5" t="s">
        <v>25</v>
      </c>
      <c r="B276" s="5"/>
      <c r="C276" s="14">
        <v>0.5780346820809249</v>
      </c>
      <c r="D276" s="15">
        <v>4.8599999999999997E-2</v>
      </c>
      <c r="E276" s="15">
        <v>1.3600000000000001E-3</v>
      </c>
      <c r="F276" s="15">
        <v>1.5970000000000002E-2</v>
      </c>
      <c r="G276" s="15">
        <v>3.6999999999999999E-4</v>
      </c>
      <c r="H276" s="15">
        <v>0.10698000000000001</v>
      </c>
      <c r="I276" s="15">
        <v>5.0200000000000002E-3</v>
      </c>
      <c r="J276" s="14">
        <f t="shared" si="13"/>
        <v>0.49373701187734964</v>
      </c>
      <c r="K276" s="108">
        <v>102</v>
      </c>
      <c r="L276" s="108">
        <v>2</v>
      </c>
      <c r="M276" s="108">
        <v>129</v>
      </c>
      <c r="N276" s="108">
        <v>59</v>
      </c>
      <c r="O276" s="108">
        <v>103</v>
      </c>
      <c r="P276" s="108">
        <v>5</v>
      </c>
    </row>
    <row r="277" spans="1:16" s="12" customFormat="1" ht="15" customHeight="1">
      <c r="A277" s="5"/>
      <c r="B277" s="5" t="s">
        <v>9</v>
      </c>
      <c r="C277" s="14">
        <v>0.42918454935622319</v>
      </c>
      <c r="D277" s="15">
        <v>5.083E-2</v>
      </c>
      <c r="E277" s="15">
        <v>1.5200000000000001E-3</v>
      </c>
      <c r="F277" s="15">
        <v>1.5890000000000001E-2</v>
      </c>
      <c r="G277" s="15">
        <v>3.6999999999999999E-4</v>
      </c>
      <c r="H277" s="15">
        <v>0.11138000000000001</v>
      </c>
      <c r="I277" s="15">
        <v>5.4599999999999996E-3</v>
      </c>
      <c r="J277" s="14">
        <f t="shared" si="13"/>
        <v>0.47499867449521321</v>
      </c>
      <c r="K277" s="108">
        <v>102</v>
      </c>
      <c r="L277" s="108">
        <v>2</v>
      </c>
      <c r="M277" s="108">
        <v>233</v>
      </c>
      <c r="N277" s="108">
        <v>62</v>
      </c>
      <c r="O277" s="108">
        <v>107</v>
      </c>
      <c r="P277" s="108">
        <v>5</v>
      </c>
    </row>
    <row r="278" spans="1:16" s="12" customFormat="1" ht="15" customHeight="1">
      <c r="A278" s="5" t="s">
        <v>26</v>
      </c>
      <c r="B278" s="5"/>
      <c r="C278" s="14">
        <v>0.39370078740157477</v>
      </c>
      <c r="D278" s="15">
        <v>4.9489999999999999E-2</v>
      </c>
      <c r="E278" s="15">
        <v>7.7999999999999999E-4</v>
      </c>
      <c r="F278" s="15">
        <v>1.5709999999999998E-2</v>
      </c>
      <c r="G278" s="15">
        <v>3.5E-4</v>
      </c>
      <c r="H278" s="15">
        <v>0.10717</v>
      </c>
      <c r="I278" s="15">
        <v>3.49E-3</v>
      </c>
      <c r="J278" s="14">
        <f t="shared" si="13"/>
        <v>0.68413161912092213</v>
      </c>
      <c r="K278" s="108">
        <v>100</v>
      </c>
      <c r="L278" s="108">
        <v>2</v>
      </c>
      <c r="M278" s="108">
        <v>171</v>
      </c>
      <c r="N278" s="108">
        <v>33</v>
      </c>
      <c r="O278" s="108">
        <v>103</v>
      </c>
      <c r="P278" s="108">
        <v>3</v>
      </c>
    </row>
    <row r="279" spans="1:16" s="12" customFormat="1" ht="15" customHeight="1">
      <c r="A279" s="5" t="s">
        <v>27</v>
      </c>
      <c r="B279" s="5"/>
      <c r="C279" s="14">
        <v>0.29585798816568049</v>
      </c>
      <c r="D279" s="15">
        <v>4.8140000000000002E-2</v>
      </c>
      <c r="E279" s="15">
        <v>5.1000000000000004E-4</v>
      </c>
      <c r="F279" s="15">
        <v>1.5879999999999998E-2</v>
      </c>
      <c r="G279" s="15">
        <v>3.4000000000000002E-4</v>
      </c>
      <c r="H279" s="15">
        <v>0.10537000000000001</v>
      </c>
      <c r="I279" s="15">
        <v>2.5799999999999998E-3</v>
      </c>
      <c r="J279" s="14">
        <f t="shared" si="13"/>
        <v>0.87443129674106213</v>
      </c>
      <c r="K279" s="108">
        <v>102</v>
      </c>
      <c r="L279" s="108">
        <v>2</v>
      </c>
      <c r="M279" s="108">
        <v>106</v>
      </c>
      <c r="N279" s="108">
        <v>22</v>
      </c>
      <c r="O279" s="108">
        <v>102</v>
      </c>
      <c r="P279" s="108">
        <v>2</v>
      </c>
    </row>
    <row r="280" spans="1:16" s="12" customFormat="1" ht="15" customHeight="1">
      <c r="A280" s="5" t="s">
        <v>28</v>
      </c>
      <c r="B280" s="5"/>
      <c r="C280" s="14">
        <v>0.47169811320754712</v>
      </c>
      <c r="D280" s="15">
        <v>5.101E-2</v>
      </c>
      <c r="E280" s="15">
        <v>9.5E-4</v>
      </c>
      <c r="F280" s="15">
        <v>1.6580000000000001E-2</v>
      </c>
      <c r="G280" s="15">
        <v>3.6999999999999999E-4</v>
      </c>
      <c r="H280" s="15">
        <v>0.11663</v>
      </c>
      <c r="I280" s="15">
        <v>4.1900000000000001E-3</v>
      </c>
      <c r="J280" s="14">
        <f t="shared" ref="J280:J343" si="14">(G280/F280)/(I280/H280)</f>
        <v>0.62117425889086253</v>
      </c>
      <c r="K280" s="108">
        <v>106</v>
      </c>
      <c r="L280" s="108">
        <v>2</v>
      </c>
      <c r="M280" s="108">
        <v>241</v>
      </c>
      <c r="N280" s="108">
        <v>37</v>
      </c>
      <c r="O280" s="108">
        <v>112</v>
      </c>
      <c r="P280" s="108">
        <v>4</v>
      </c>
    </row>
    <row r="281" spans="1:16" s="12" customFormat="1" ht="15" customHeight="1">
      <c r="A281" s="5" t="s">
        <v>29</v>
      </c>
      <c r="B281" s="5"/>
      <c r="C281" s="14">
        <v>0.54644808743169393</v>
      </c>
      <c r="D281" s="15">
        <v>5.0549999999999998E-2</v>
      </c>
      <c r="E281" s="15">
        <v>1.33E-3</v>
      </c>
      <c r="F281" s="15">
        <v>1.619E-2</v>
      </c>
      <c r="G281" s="15">
        <v>3.8000000000000002E-4</v>
      </c>
      <c r="H281" s="15">
        <v>0.11282</v>
      </c>
      <c r="I281" s="15">
        <v>5.13E-3</v>
      </c>
      <c r="J281" s="14">
        <f t="shared" si="14"/>
        <v>0.51618511655571575</v>
      </c>
      <c r="K281" s="108">
        <v>104</v>
      </c>
      <c r="L281" s="108">
        <v>2</v>
      </c>
      <c r="M281" s="108">
        <v>220</v>
      </c>
      <c r="N281" s="108">
        <v>53</v>
      </c>
      <c r="O281" s="108">
        <v>109</v>
      </c>
      <c r="P281" s="108">
        <v>5</v>
      </c>
    </row>
    <row r="282" spans="1:16" s="12" customFormat="1" ht="15" customHeight="1">
      <c r="A282" s="5" t="s">
        <v>30</v>
      </c>
      <c r="B282" s="5"/>
      <c r="C282" s="14">
        <v>0.61349693251533743</v>
      </c>
      <c r="D282" s="15">
        <v>4.607E-2</v>
      </c>
      <c r="E282" s="15">
        <v>1.74E-3</v>
      </c>
      <c r="F282" s="15">
        <v>1.6289999999999999E-2</v>
      </c>
      <c r="G282" s="15">
        <v>3.5E-4</v>
      </c>
      <c r="H282" s="15">
        <v>0.10345</v>
      </c>
      <c r="I282" s="15">
        <v>5.3200000000000001E-3</v>
      </c>
      <c r="J282" s="14">
        <f t="shared" si="14"/>
        <v>0.41779748634939096</v>
      </c>
      <c r="K282" s="108">
        <v>104</v>
      </c>
      <c r="L282" s="108">
        <v>2</v>
      </c>
      <c r="M282" s="108">
        <v>1</v>
      </c>
      <c r="N282" s="108">
        <v>62</v>
      </c>
      <c r="O282" s="108">
        <v>100</v>
      </c>
      <c r="P282" s="108">
        <v>5</v>
      </c>
    </row>
    <row r="283" spans="1:16" s="12" customFormat="1" ht="6" customHeight="1">
      <c r="A283" s="5"/>
      <c r="B283" s="5"/>
      <c r="C283" s="14"/>
      <c r="D283" s="15"/>
      <c r="E283" s="15"/>
      <c r="F283" s="15"/>
      <c r="G283" s="15"/>
      <c r="H283" s="15"/>
      <c r="I283" s="15"/>
      <c r="J283" s="14"/>
      <c r="K283" s="108"/>
      <c r="L283" s="108"/>
      <c r="M283" s="4"/>
      <c r="N283" s="4"/>
      <c r="O283" s="4"/>
      <c r="P283" s="4"/>
    </row>
    <row r="284" spans="1:16" s="12" customFormat="1" ht="15" customHeight="1">
      <c r="A284" s="6" t="s">
        <v>31</v>
      </c>
      <c r="B284" s="127"/>
      <c r="C284" s="3" t="s">
        <v>994</v>
      </c>
      <c r="D284" s="15"/>
      <c r="E284" s="15"/>
      <c r="F284" s="15"/>
      <c r="G284" s="15"/>
      <c r="H284" s="15"/>
      <c r="I284" s="15"/>
      <c r="J284" s="14"/>
      <c r="K284" s="4"/>
      <c r="L284" s="4"/>
      <c r="M284" s="4"/>
      <c r="N284" s="4"/>
      <c r="O284" s="4"/>
      <c r="P284" s="4"/>
    </row>
    <row r="285" spans="1:16" s="12" customFormat="1" ht="15" customHeight="1">
      <c r="A285" s="5" t="s">
        <v>32</v>
      </c>
      <c r="B285" s="5"/>
      <c r="C285" s="14">
        <v>1.7543859649122808</v>
      </c>
      <c r="D285" s="15">
        <v>4.6879999999999998E-2</v>
      </c>
      <c r="E285" s="15">
        <v>5.1000000000000004E-4</v>
      </c>
      <c r="F285" s="15">
        <v>1.5939999999999999E-2</v>
      </c>
      <c r="G285" s="15">
        <v>3.5E-4</v>
      </c>
      <c r="H285" s="15">
        <v>0.10301</v>
      </c>
      <c r="I285" s="15">
        <v>2.5699999999999998E-3</v>
      </c>
      <c r="J285" s="14">
        <f t="shared" si="14"/>
        <v>0.88008778053888859</v>
      </c>
      <c r="K285" s="108">
        <v>102</v>
      </c>
      <c r="L285" s="108">
        <v>2</v>
      </c>
      <c r="M285" s="4">
        <v>43</v>
      </c>
      <c r="N285" s="4">
        <v>26</v>
      </c>
      <c r="O285" s="108">
        <v>100</v>
      </c>
      <c r="P285" s="108">
        <v>2</v>
      </c>
    </row>
    <row r="286" spans="1:16" s="12" customFormat="1" ht="15" customHeight="1">
      <c r="A286" s="5" t="s">
        <v>33</v>
      </c>
      <c r="B286" s="5"/>
      <c r="C286" s="14">
        <v>1.0204081632653061</v>
      </c>
      <c r="D286" s="15">
        <v>4.6809999999999997E-2</v>
      </c>
      <c r="E286" s="15">
        <v>8.7000000000000001E-4</v>
      </c>
      <c r="F286" s="15">
        <v>1.5599999999999999E-2</v>
      </c>
      <c r="G286" s="15">
        <v>3.5E-4</v>
      </c>
      <c r="H286" s="15">
        <v>0.10069</v>
      </c>
      <c r="I286" s="15">
        <v>3.63E-3</v>
      </c>
      <c r="J286" s="14">
        <f t="shared" si="14"/>
        <v>0.62233347460620192</v>
      </c>
      <c r="K286" s="108">
        <v>100</v>
      </c>
      <c r="L286" s="108">
        <v>2</v>
      </c>
      <c r="M286" s="4">
        <v>40</v>
      </c>
      <c r="N286" s="4">
        <v>43</v>
      </c>
      <c r="O286" s="4">
        <v>97</v>
      </c>
      <c r="P286" s="4">
        <v>3</v>
      </c>
    </row>
    <row r="287" spans="1:16" s="12" customFormat="1" ht="15" customHeight="1">
      <c r="A287" s="5" t="s">
        <v>34</v>
      </c>
      <c r="B287" s="5"/>
      <c r="C287" s="14">
        <v>1.2195121951219512</v>
      </c>
      <c r="D287" s="15">
        <v>4.8910000000000002E-2</v>
      </c>
      <c r="E287" s="15">
        <v>5.2999999999999998E-4</v>
      </c>
      <c r="F287" s="15">
        <v>1.5599999999999999E-2</v>
      </c>
      <c r="G287" s="15">
        <v>3.5E-4</v>
      </c>
      <c r="H287" s="15">
        <v>0.10521</v>
      </c>
      <c r="I287" s="15">
        <v>2.6199999999999999E-3</v>
      </c>
      <c r="J287" s="14">
        <f t="shared" si="14"/>
        <v>0.90094685848502643</v>
      </c>
      <c r="K287" s="108">
        <v>100</v>
      </c>
      <c r="L287" s="108">
        <v>2</v>
      </c>
      <c r="M287" s="108">
        <v>144</v>
      </c>
      <c r="N287" s="108">
        <v>27</v>
      </c>
      <c r="O287" s="108">
        <v>102</v>
      </c>
      <c r="P287" s="108">
        <v>2</v>
      </c>
    </row>
    <row r="288" spans="1:16" s="12" customFormat="1" ht="15" customHeight="1">
      <c r="A288" s="5" t="s">
        <v>35</v>
      </c>
      <c r="B288" s="5"/>
      <c r="C288" s="14">
        <v>1.0869565217391304</v>
      </c>
      <c r="D288" s="15">
        <v>5.0590000000000003E-2</v>
      </c>
      <c r="E288" s="15">
        <v>6.4999999999999997E-4</v>
      </c>
      <c r="F288" s="15">
        <v>1.6400000000000001E-2</v>
      </c>
      <c r="G288" s="15">
        <v>3.5E-4</v>
      </c>
      <c r="H288" s="15">
        <v>0.1144</v>
      </c>
      <c r="I288" s="15">
        <v>3.2000000000000002E-3</v>
      </c>
      <c r="J288" s="14">
        <f t="shared" si="14"/>
        <v>0.76295731707317072</v>
      </c>
      <c r="K288" s="108">
        <v>105</v>
      </c>
      <c r="L288" s="108">
        <v>2</v>
      </c>
      <c r="M288" s="108">
        <v>222</v>
      </c>
      <c r="N288" s="108">
        <v>31</v>
      </c>
      <c r="O288" s="108">
        <v>110</v>
      </c>
      <c r="P288" s="108">
        <v>3</v>
      </c>
    </row>
    <row r="289" spans="1:16" s="12" customFormat="1" ht="15" customHeight="1">
      <c r="A289" s="5" t="s">
        <v>36</v>
      </c>
      <c r="B289" s="5"/>
      <c r="C289" s="14">
        <v>0.35587188612099646</v>
      </c>
      <c r="D289" s="15">
        <v>5.645E-2</v>
      </c>
      <c r="E289" s="15">
        <v>5.6999999999999998E-4</v>
      </c>
      <c r="F289" s="15">
        <v>6.6570000000000004E-2</v>
      </c>
      <c r="G289" s="15">
        <v>1.4599999999999999E-3</v>
      </c>
      <c r="H289" s="15">
        <v>0.51803999999999994</v>
      </c>
      <c r="I289" s="15">
        <v>1.179E-2</v>
      </c>
      <c r="J289" s="14">
        <f t="shared" si="14"/>
        <v>0.96365990227815046</v>
      </c>
      <c r="K289" s="108">
        <v>415</v>
      </c>
      <c r="L289" s="108">
        <v>9</v>
      </c>
      <c r="M289" s="108">
        <v>470</v>
      </c>
      <c r="N289" s="108">
        <v>23</v>
      </c>
      <c r="O289" s="108">
        <v>424</v>
      </c>
      <c r="P289" s="108">
        <v>8</v>
      </c>
    </row>
    <row r="290" spans="1:16" s="12" customFormat="1" ht="15" customHeight="1">
      <c r="A290" s="5" t="s">
        <v>37</v>
      </c>
      <c r="B290" s="5"/>
      <c r="C290" s="14">
        <v>1.1235955056179776</v>
      </c>
      <c r="D290" s="15">
        <v>4.8460000000000003E-2</v>
      </c>
      <c r="E290" s="15">
        <v>4.0800000000000003E-3</v>
      </c>
      <c r="F290" s="15">
        <v>1.5900000000000001E-2</v>
      </c>
      <c r="G290" s="15">
        <v>4.0999999999999999E-4</v>
      </c>
      <c r="H290" s="15">
        <v>0.10623</v>
      </c>
      <c r="I290" s="15">
        <v>1.0869999999999999E-2</v>
      </c>
      <c r="J290" s="14">
        <f t="shared" si="14"/>
        <v>0.25200222179792053</v>
      </c>
      <c r="K290" s="108">
        <v>102</v>
      </c>
      <c r="L290" s="108">
        <v>3</v>
      </c>
      <c r="M290" s="108">
        <v>122</v>
      </c>
      <c r="N290" s="108">
        <v>182</v>
      </c>
      <c r="O290" s="108">
        <v>103</v>
      </c>
      <c r="P290" s="108">
        <v>10</v>
      </c>
    </row>
    <row r="291" spans="1:16" s="12" customFormat="1" ht="15" customHeight="1">
      <c r="A291" s="5" t="s">
        <v>38</v>
      </c>
      <c r="B291" s="5"/>
      <c r="C291" s="14">
        <v>0.56497175141242939</v>
      </c>
      <c r="D291" s="15">
        <v>5.8009999999999999E-2</v>
      </c>
      <c r="E291" s="15">
        <v>7.2999999999999996E-4</v>
      </c>
      <c r="F291" s="15">
        <v>6.7019999999999996E-2</v>
      </c>
      <c r="G291" s="15">
        <v>1.65E-3</v>
      </c>
      <c r="H291" s="15">
        <v>0.53600999999999999</v>
      </c>
      <c r="I291" s="15">
        <v>1.538E-2</v>
      </c>
      <c r="J291" s="14">
        <f t="shared" si="14"/>
        <v>0.8580173649229953</v>
      </c>
      <c r="K291" s="108">
        <v>418</v>
      </c>
      <c r="L291" s="108">
        <v>10</v>
      </c>
      <c r="M291" s="108">
        <v>530</v>
      </c>
      <c r="N291" s="108">
        <v>29</v>
      </c>
      <c r="O291" s="108">
        <v>436</v>
      </c>
      <c r="P291" s="108">
        <v>10</v>
      </c>
    </row>
    <row r="292" spans="1:16" s="12" customFormat="1" ht="15" customHeight="1">
      <c r="A292" s="5" t="s">
        <v>39</v>
      </c>
      <c r="B292" s="5"/>
      <c r="C292" s="14">
        <v>1</v>
      </c>
      <c r="D292" s="15">
        <v>4.9009999999999998E-2</v>
      </c>
      <c r="E292" s="15">
        <v>7.9000000000000001E-4</v>
      </c>
      <c r="F292" s="15">
        <v>1.609E-2</v>
      </c>
      <c r="G292" s="15">
        <v>3.6999999999999999E-4</v>
      </c>
      <c r="H292" s="15">
        <v>0.10874</v>
      </c>
      <c r="I292" s="15">
        <v>3.6099999999999999E-3</v>
      </c>
      <c r="J292" s="14">
        <f t="shared" si="14"/>
        <v>0.69267227799307562</v>
      </c>
      <c r="K292" s="108">
        <v>103</v>
      </c>
      <c r="L292" s="108">
        <v>2</v>
      </c>
      <c r="M292" s="108">
        <v>148</v>
      </c>
      <c r="N292" s="108">
        <v>40</v>
      </c>
      <c r="O292" s="108">
        <v>105</v>
      </c>
      <c r="P292" s="108">
        <v>3</v>
      </c>
    </row>
    <row r="293" spans="1:16" s="12" customFormat="1" ht="15" customHeight="1">
      <c r="A293" s="5" t="s">
        <v>40</v>
      </c>
      <c r="B293" s="5"/>
      <c r="C293" s="14">
        <v>1.2658227848101264</v>
      </c>
      <c r="D293" s="15">
        <v>4.7579999999999997E-2</v>
      </c>
      <c r="E293" s="15">
        <v>5.2999999999999998E-4</v>
      </c>
      <c r="F293" s="15">
        <v>1.61E-2</v>
      </c>
      <c r="G293" s="15">
        <v>3.6999999999999999E-4</v>
      </c>
      <c r="H293" s="15">
        <v>0.1056</v>
      </c>
      <c r="I293" s="15">
        <v>2.6900000000000001E-3</v>
      </c>
      <c r="J293" s="14">
        <f t="shared" si="14"/>
        <v>0.90216814057124384</v>
      </c>
      <c r="K293" s="108">
        <v>103</v>
      </c>
      <c r="L293" s="108">
        <v>2</v>
      </c>
      <c r="M293" s="108">
        <v>78</v>
      </c>
      <c r="N293" s="108">
        <v>28</v>
      </c>
      <c r="O293" s="108">
        <v>102</v>
      </c>
      <c r="P293" s="108">
        <v>2</v>
      </c>
    </row>
    <row r="294" spans="1:16" s="12" customFormat="1" ht="15" customHeight="1">
      <c r="A294" s="5" t="s">
        <v>41</v>
      </c>
      <c r="B294" s="5"/>
      <c r="C294" s="14">
        <v>1.4285714285714286</v>
      </c>
      <c r="D294" s="15">
        <v>5.722E-2</v>
      </c>
      <c r="E294" s="15">
        <v>5.8E-4</v>
      </c>
      <c r="F294" s="15">
        <v>6.8830000000000002E-2</v>
      </c>
      <c r="G294" s="15">
        <v>1.5299999999999999E-3</v>
      </c>
      <c r="H294" s="15">
        <v>0.54300999999999999</v>
      </c>
      <c r="I294" s="15">
        <v>1.257E-2</v>
      </c>
      <c r="J294" s="14">
        <f t="shared" si="14"/>
        <v>0.96025419065408624</v>
      </c>
      <c r="K294" s="108">
        <v>429</v>
      </c>
      <c r="L294" s="108">
        <v>9</v>
      </c>
      <c r="M294" s="108">
        <v>500</v>
      </c>
      <c r="N294" s="108">
        <v>24</v>
      </c>
      <c r="O294" s="108">
        <v>440</v>
      </c>
      <c r="P294" s="108">
        <v>8</v>
      </c>
    </row>
    <row r="295" spans="1:16" s="12" customFormat="1" ht="15" customHeight="1">
      <c r="A295" s="5" t="s">
        <v>42</v>
      </c>
      <c r="B295" s="5"/>
      <c r="C295" s="14">
        <v>1.0309278350515465</v>
      </c>
      <c r="D295" s="15">
        <v>4.7350000000000003E-2</v>
      </c>
      <c r="E295" s="15">
        <v>5.1999999999999995E-4</v>
      </c>
      <c r="F295" s="15">
        <v>1.6049999999999998E-2</v>
      </c>
      <c r="G295" s="15">
        <v>3.6000000000000002E-4</v>
      </c>
      <c r="H295" s="15">
        <v>0.10477</v>
      </c>
      <c r="I295" s="15">
        <v>2.65E-3</v>
      </c>
      <c r="J295" s="14">
        <f t="shared" si="14"/>
        <v>0.88678539940045864</v>
      </c>
      <c r="K295" s="108">
        <v>103</v>
      </c>
      <c r="L295" s="108">
        <v>2</v>
      </c>
      <c r="M295" s="108">
        <v>67</v>
      </c>
      <c r="N295" s="108">
        <v>27</v>
      </c>
      <c r="O295" s="108">
        <v>101</v>
      </c>
      <c r="P295" s="108">
        <v>2</v>
      </c>
    </row>
    <row r="296" spans="1:16" s="12" customFormat="1" ht="15" customHeight="1">
      <c r="A296" s="5" t="s">
        <v>43</v>
      </c>
      <c r="B296" s="5"/>
      <c r="C296" s="14">
        <v>1.1627906976744187</v>
      </c>
      <c r="D296" s="15">
        <v>4.9079999999999999E-2</v>
      </c>
      <c r="E296" s="15">
        <v>5.8E-4</v>
      </c>
      <c r="F296" s="15">
        <v>1.566E-2</v>
      </c>
      <c r="G296" s="15">
        <v>3.5E-4</v>
      </c>
      <c r="H296" s="15">
        <v>0.10596</v>
      </c>
      <c r="I296" s="15">
        <v>2.8300000000000001E-3</v>
      </c>
      <c r="J296" s="14">
        <f t="shared" si="14"/>
        <v>0.83681951721430214</v>
      </c>
      <c r="K296" s="108">
        <v>100</v>
      </c>
      <c r="L296" s="108">
        <v>2</v>
      </c>
      <c r="M296" s="108">
        <v>152</v>
      </c>
      <c r="N296" s="108">
        <v>29</v>
      </c>
      <c r="O296" s="108">
        <v>102</v>
      </c>
      <c r="P296" s="108">
        <v>3</v>
      </c>
    </row>
    <row r="297" spans="1:16" s="12" customFormat="1" ht="15" customHeight="1">
      <c r="A297" s="5" t="s">
        <v>44</v>
      </c>
      <c r="B297" s="5"/>
      <c r="C297" s="14">
        <v>0.95238095238095233</v>
      </c>
      <c r="D297" s="15">
        <v>4.863E-2</v>
      </c>
      <c r="E297" s="15">
        <v>7.5000000000000002E-4</v>
      </c>
      <c r="F297" s="15">
        <v>1.584E-2</v>
      </c>
      <c r="G297" s="15">
        <v>3.6000000000000002E-4</v>
      </c>
      <c r="H297" s="15">
        <v>0.10621999999999999</v>
      </c>
      <c r="I297" s="15">
        <v>3.4399999999999999E-3</v>
      </c>
      <c r="J297" s="14">
        <f t="shared" si="14"/>
        <v>0.70177061310782241</v>
      </c>
      <c r="K297" s="108">
        <v>101</v>
      </c>
      <c r="L297" s="108">
        <v>2</v>
      </c>
      <c r="M297" s="108">
        <v>130</v>
      </c>
      <c r="N297" s="108">
        <v>38</v>
      </c>
      <c r="O297" s="108">
        <v>103</v>
      </c>
      <c r="P297" s="108">
        <v>3</v>
      </c>
    </row>
    <row r="298" spans="1:16" s="12" customFormat="1" ht="15" customHeight="1">
      <c r="A298" s="5" t="s">
        <v>45</v>
      </c>
      <c r="B298" s="5"/>
      <c r="C298" s="14">
        <v>1.1235955056179776</v>
      </c>
      <c r="D298" s="15">
        <v>4.8349999999999997E-2</v>
      </c>
      <c r="E298" s="15">
        <v>5.1000000000000004E-4</v>
      </c>
      <c r="F298" s="15">
        <v>1.5779999999999999E-2</v>
      </c>
      <c r="G298" s="15">
        <v>3.5E-4</v>
      </c>
      <c r="H298" s="15">
        <v>0.1052</v>
      </c>
      <c r="I298" s="15">
        <v>2.5400000000000002E-3</v>
      </c>
      <c r="J298" s="14">
        <f t="shared" si="14"/>
        <v>0.91863517060367461</v>
      </c>
      <c r="K298" s="108">
        <v>101</v>
      </c>
      <c r="L298" s="108">
        <v>2</v>
      </c>
      <c r="M298" s="108">
        <v>116</v>
      </c>
      <c r="N298" s="108">
        <v>26</v>
      </c>
      <c r="O298" s="108">
        <v>102</v>
      </c>
      <c r="P298" s="108">
        <v>2</v>
      </c>
    </row>
    <row r="299" spans="1:16" s="12" customFormat="1" ht="15" customHeight="1">
      <c r="A299" s="5" t="s">
        <v>46</v>
      </c>
      <c r="B299" s="5"/>
      <c r="C299" s="14">
        <v>0.84745762711864414</v>
      </c>
      <c r="D299" s="15">
        <v>4.8070000000000002E-2</v>
      </c>
      <c r="E299" s="15">
        <v>5.1999999999999995E-4</v>
      </c>
      <c r="F299" s="15">
        <v>1.5910000000000001E-2</v>
      </c>
      <c r="G299" s="15">
        <v>3.5E-4</v>
      </c>
      <c r="H299" s="15">
        <v>0.10545</v>
      </c>
      <c r="I299" s="15">
        <v>2.63E-3</v>
      </c>
      <c r="J299" s="14">
        <f t="shared" si="14"/>
        <v>0.88204085241842767</v>
      </c>
      <c r="K299" s="108">
        <v>102</v>
      </c>
      <c r="L299" s="108">
        <v>2</v>
      </c>
      <c r="M299" s="108">
        <v>103</v>
      </c>
      <c r="N299" s="108">
        <v>27</v>
      </c>
      <c r="O299" s="108">
        <v>102</v>
      </c>
      <c r="P299" s="108">
        <v>2</v>
      </c>
    </row>
    <row r="300" spans="1:16" s="12" customFormat="1" ht="15" customHeight="1">
      <c r="A300" s="5" t="s">
        <v>47</v>
      </c>
      <c r="B300" s="5"/>
      <c r="C300" s="14">
        <v>1.8518518518518516</v>
      </c>
      <c r="D300" s="15">
        <v>4.9149999999999999E-2</v>
      </c>
      <c r="E300" s="15">
        <v>5.5000000000000003E-4</v>
      </c>
      <c r="F300" s="15">
        <v>1.5350000000000001E-2</v>
      </c>
      <c r="G300" s="15">
        <v>3.4000000000000002E-4</v>
      </c>
      <c r="H300" s="15">
        <v>0.10401000000000001</v>
      </c>
      <c r="I300" s="15">
        <v>2.66E-3</v>
      </c>
      <c r="J300" s="14">
        <f t="shared" si="14"/>
        <v>0.86609193994758893</v>
      </c>
      <c r="K300" s="108">
        <v>98</v>
      </c>
      <c r="L300" s="108">
        <v>2</v>
      </c>
      <c r="M300" s="108">
        <v>155</v>
      </c>
      <c r="N300" s="108">
        <v>28</v>
      </c>
      <c r="O300" s="108">
        <v>100</v>
      </c>
      <c r="P300" s="108">
        <v>2</v>
      </c>
    </row>
    <row r="301" spans="1:16" s="12" customFormat="1" ht="15" customHeight="1">
      <c r="A301" s="5" t="s">
        <v>48</v>
      </c>
      <c r="B301" s="5"/>
      <c r="C301" s="14">
        <v>1.3157894736842106</v>
      </c>
      <c r="D301" s="15">
        <v>4.7969999999999999E-2</v>
      </c>
      <c r="E301" s="15">
        <v>5.5000000000000003E-4</v>
      </c>
      <c r="F301" s="15">
        <v>1.5939999999999999E-2</v>
      </c>
      <c r="G301" s="15">
        <v>3.6000000000000002E-4</v>
      </c>
      <c r="H301" s="15">
        <v>0.10541</v>
      </c>
      <c r="I301" s="15">
        <v>2.7599999999999999E-3</v>
      </c>
      <c r="J301" s="14">
        <f t="shared" si="14"/>
        <v>0.86255523430254777</v>
      </c>
      <c r="K301" s="108">
        <v>102</v>
      </c>
      <c r="L301" s="108">
        <v>2</v>
      </c>
      <c r="M301" s="108">
        <v>98</v>
      </c>
      <c r="N301" s="108">
        <v>29</v>
      </c>
      <c r="O301" s="108">
        <v>102</v>
      </c>
      <c r="P301" s="108">
        <v>3</v>
      </c>
    </row>
    <row r="302" spans="1:16" s="12" customFormat="1" ht="15" customHeight="1">
      <c r="A302" s="5" t="s">
        <v>49</v>
      </c>
      <c r="B302" s="5"/>
      <c r="C302" s="14">
        <v>1.1363636363636365</v>
      </c>
      <c r="D302" s="15">
        <v>4.607E-2</v>
      </c>
      <c r="E302" s="15">
        <v>1.2099999999999999E-3</v>
      </c>
      <c r="F302" s="15">
        <v>1.5789999999999998E-2</v>
      </c>
      <c r="G302" s="15">
        <v>3.6000000000000002E-4</v>
      </c>
      <c r="H302" s="15">
        <v>0.1003</v>
      </c>
      <c r="I302" s="15">
        <v>4.0099999999999997E-3</v>
      </c>
      <c r="J302" s="14">
        <f t="shared" si="14"/>
        <v>0.57026528043412694</v>
      </c>
      <c r="K302" s="108">
        <v>101</v>
      </c>
      <c r="L302" s="108">
        <v>2</v>
      </c>
      <c r="M302" s="108">
        <v>1</v>
      </c>
      <c r="N302" s="108">
        <v>53</v>
      </c>
      <c r="O302" s="108">
        <v>97</v>
      </c>
      <c r="P302" s="108">
        <v>4</v>
      </c>
    </row>
    <row r="303" spans="1:16" s="12" customFormat="1" ht="15" customHeight="1">
      <c r="A303" s="5" t="s">
        <v>50</v>
      </c>
      <c r="B303" s="5"/>
      <c r="C303" s="14">
        <v>0.73529411764705876</v>
      </c>
      <c r="D303" s="15">
        <v>4.7449999999999999E-2</v>
      </c>
      <c r="E303" s="15">
        <v>5.5999999999999995E-4</v>
      </c>
      <c r="F303" s="15">
        <v>1.5859999999999999E-2</v>
      </c>
      <c r="G303" s="15">
        <v>3.6000000000000002E-4</v>
      </c>
      <c r="H303" s="15">
        <v>0.10376000000000001</v>
      </c>
      <c r="I303" s="15">
        <v>2.8E-3</v>
      </c>
      <c r="J303" s="14">
        <f t="shared" si="14"/>
        <v>0.84114573950639537</v>
      </c>
      <c r="K303" s="108">
        <v>101</v>
      </c>
      <c r="L303" s="108">
        <v>2</v>
      </c>
      <c r="M303" s="108">
        <v>72</v>
      </c>
      <c r="N303" s="108">
        <v>29</v>
      </c>
      <c r="O303" s="108">
        <v>100</v>
      </c>
      <c r="P303" s="108">
        <v>3</v>
      </c>
    </row>
    <row r="304" spans="1:16" s="12" customFormat="1" ht="6" customHeight="1">
      <c r="A304" s="5"/>
      <c r="B304" s="5"/>
      <c r="C304" s="14"/>
      <c r="D304" s="15"/>
      <c r="E304" s="15"/>
      <c r="F304" s="15"/>
      <c r="G304" s="15"/>
      <c r="H304" s="15"/>
      <c r="I304" s="15"/>
      <c r="J304" s="14"/>
      <c r="K304" s="4"/>
      <c r="L304" s="4"/>
      <c r="M304" s="4"/>
      <c r="N304" s="4"/>
      <c r="O304" s="4"/>
      <c r="P304" s="4"/>
    </row>
    <row r="305" spans="1:16" s="12" customFormat="1" ht="15" customHeight="1">
      <c r="A305" s="6" t="s">
        <v>51</v>
      </c>
      <c r="B305" s="127"/>
      <c r="C305" s="3" t="s">
        <v>995</v>
      </c>
      <c r="D305" s="15"/>
      <c r="E305" s="15"/>
      <c r="F305" s="15"/>
      <c r="G305" s="15"/>
      <c r="H305" s="15"/>
      <c r="I305" s="15"/>
      <c r="J305" s="14"/>
      <c r="K305" s="4"/>
      <c r="L305" s="4"/>
      <c r="M305" s="4"/>
      <c r="N305" s="4"/>
      <c r="O305" s="4"/>
      <c r="P305" s="4"/>
    </row>
    <row r="306" spans="1:16" s="12" customFormat="1" ht="15" customHeight="1">
      <c r="A306" s="5" t="s">
        <v>52</v>
      </c>
      <c r="B306" s="5"/>
      <c r="C306" s="14">
        <v>0.45662100456621008</v>
      </c>
      <c r="D306" s="15">
        <v>4.9059999999999999E-2</v>
      </c>
      <c r="E306" s="15">
        <v>9.2000000000000003E-4</v>
      </c>
      <c r="F306" s="15">
        <v>1.6219999999999998E-2</v>
      </c>
      <c r="G306" s="15">
        <v>3.5E-4</v>
      </c>
      <c r="H306" s="15">
        <v>0.10971</v>
      </c>
      <c r="I306" s="15">
        <v>3.9199999999999999E-3</v>
      </c>
      <c r="J306" s="14">
        <f t="shared" si="14"/>
        <v>0.60391712171921796</v>
      </c>
      <c r="K306" s="108">
        <v>104</v>
      </c>
      <c r="L306" s="108">
        <v>2</v>
      </c>
      <c r="M306" s="108">
        <v>151</v>
      </c>
      <c r="N306" s="108">
        <v>42</v>
      </c>
      <c r="O306" s="108">
        <v>106</v>
      </c>
      <c r="P306" s="108">
        <v>4</v>
      </c>
    </row>
    <row r="307" spans="1:16" s="12" customFormat="1" ht="15" customHeight="1">
      <c r="A307" s="5" t="s">
        <v>53</v>
      </c>
      <c r="B307" s="5"/>
      <c r="C307" s="14">
        <v>0.5181347150259068</v>
      </c>
      <c r="D307" s="15">
        <v>5.3690000000000002E-2</v>
      </c>
      <c r="E307" s="15">
        <v>1.08E-3</v>
      </c>
      <c r="F307" s="15">
        <v>1.6E-2</v>
      </c>
      <c r="G307" s="15">
        <v>3.5E-4</v>
      </c>
      <c r="H307" s="15">
        <v>0.11842999999999999</v>
      </c>
      <c r="I307" s="15">
        <v>4.4200000000000003E-3</v>
      </c>
      <c r="J307" s="14">
        <f t="shared" si="14"/>
        <v>0.58612132352941171</v>
      </c>
      <c r="K307" s="108">
        <v>102</v>
      </c>
      <c r="L307" s="108">
        <v>2</v>
      </c>
      <c r="M307" s="108">
        <v>358</v>
      </c>
      <c r="N307" s="108">
        <v>43</v>
      </c>
      <c r="O307" s="108">
        <v>114</v>
      </c>
      <c r="P307" s="108">
        <v>4</v>
      </c>
    </row>
    <row r="308" spans="1:16" s="12" customFormat="1" ht="15" customHeight="1">
      <c r="A308" s="5" t="s">
        <v>54</v>
      </c>
      <c r="B308" s="5"/>
      <c r="C308" s="14">
        <v>0.70422535211267612</v>
      </c>
      <c r="D308" s="15">
        <v>4.752E-2</v>
      </c>
      <c r="E308" s="15">
        <v>7.9000000000000001E-4</v>
      </c>
      <c r="F308" s="15">
        <v>1.5559999999999999E-2</v>
      </c>
      <c r="G308" s="15">
        <v>3.3E-4</v>
      </c>
      <c r="H308" s="15">
        <v>0.10193000000000001</v>
      </c>
      <c r="I308" s="15">
        <v>3.3600000000000001E-3</v>
      </c>
      <c r="J308" s="14">
        <f t="shared" si="14"/>
        <v>0.64337931509364665</v>
      </c>
      <c r="K308" s="108">
        <v>100</v>
      </c>
      <c r="L308" s="108">
        <v>2</v>
      </c>
      <c r="M308" s="108">
        <v>75</v>
      </c>
      <c r="N308" s="108">
        <v>38</v>
      </c>
      <c r="O308" s="108">
        <v>99</v>
      </c>
      <c r="P308" s="108">
        <v>3</v>
      </c>
    </row>
    <row r="309" spans="1:16" s="12" customFormat="1" ht="15" customHeight="1">
      <c r="A309" s="5" t="s">
        <v>55</v>
      </c>
      <c r="B309" s="5"/>
      <c r="C309" s="14">
        <v>0.52631578947368418</v>
      </c>
      <c r="D309" s="15">
        <v>4.6240000000000003E-2</v>
      </c>
      <c r="E309" s="15">
        <v>1.1299999999999999E-3</v>
      </c>
      <c r="F309" s="15">
        <v>1.575E-2</v>
      </c>
      <c r="G309" s="15">
        <v>3.5E-4</v>
      </c>
      <c r="H309" s="15">
        <v>0.1004</v>
      </c>
      <c r="I309" s="15">
        <v>4.2700000000000004E-3</v>
      </c>
      <c r="J309" s="14">
        <f t="shared" si="14"/>
        <v>0.52250845693468639</v>
      </c>
      <c r="K309" s="108">
        <v>101</v>
      </c>
      <c r="L309" s="108">
        <v>2</v>
      </c>
      <c r="M309" s="108">
        <v>10</v>
      </c>
      <c r="N309" s="108">
        <v>47</v>
      </c>
      <c r="O309" s="108">
        <v>97</v>
      </c>
      <c r="P309" s="108">
        <v>4</v>
      </c>
    </row>
    <row r="310" spans="1:16" s="12" customFormat="1" ht="15" customHeight="1">
      <c r="A310" s="5" t="s">
        <v>56</v>
      </c>
      <c r="B310" s="5"/>
      <c r="C310" s="14">
        <v>0.79365079365079361</v>
      </c>
      <c r="D310" s="15">
        <v>4.8460000000000003E-2</v>
      </c>
      <c r="E310" s="15">
        <v>7.5000000000000002E-4</v>
      </c>
      <c r="F310" s="15">
        <v>1.5310000000000001E-2</v>
      </c>
      <c r="G310" s="15">
        <v>3.3E-4</v>
      </c>
      <c r="H310" s="15">
        <v>0.10228</v>
      </c>
      <c r="I310" s="15">
        <v>3.2299999999999998E-3</v>
      </c>
      <c r="J310" s="14">
        <f t="shared" si="14"/>
        <v>0.68253817392060467</v>
      </c>
      <c r="K310" s="108">
        <v>98</v>
      </c>
      <c r="L310" s="108">
        <v>2</v>
      </c>
      <c r="M310" s="108">
        <v>122</v>
      </c>
      <c r="N310" s="108">
        <v>35</v>
      </c>
      <c r="O310" s="108">
        <v>99</v>
      </c>
      <c r="P310" s="108">
        <v>3</v>
      </c>
    </row>
    <row r="311" spans="1:16" s="12" customFormat="1" ht="15" customHeight="1">
      <c r="A311" s="5" t="s">
        <v>57</v>
      </c>
      <c r="B311" s="5"/>
      <c r="C311" s="14">
        <v>0.55555555555555558</v>
      </c>
      <c r="D311" s="15">
        <v>4.8059999999999999E-2</v>
      </c>
      <c r="E311" s="15">
        <v>9.7000000000000005E-4</v>
      </c>
      <c r="F311" s="15">
        <v>1.5679999999999999E-2</v>
      </c>
      <c r="G311" s="15">
        <v>3.4000000000000002E-4</v>
      </c>
      <c r="H311" s="15">
        <v>0.10391</v>
      </c>
      <c r="I311" s="15">
        <v>3.8700000000000002E-3</v>
      </c>
      <c r="J311" s="14">
        <f t="shared" si="14"/>
        <v>0.58220943416126147</v>
      </c>
      <c r="K311" s="108">
        <v>100</v>
      </c>
      <c r="L311" s="108">
        <v>2</v>
      </c>
      <c r="M311" s="108">
        <v>102</v>
      </c>
      <c r="N311" s="108">
        <v>46</v>
      </c>
      <c r="O311" s="108">
        <v>100</v>
      </c>
      <c r="P311" s="108">
        <v>4</v>
      </c>
    </row>
    <row r="312" spans="1:16" s="12" customFormat="1" ht="15" customHeight="1">
      <c r="A312" s="5" t="s">
        <v>58</v>
      </c>
      <c r="B312" s="5"/>
      <c r="C312" s="14">
        <v>0.7142857142857143</v>
      </c>
      <c r="D312" s="15">
        <v>4.5019999999999998E-2</v>
      </c>
      <c r="E312" s="15">
        <v>1.09E-3</v>
      </c>
      <c r="F312" s="15">
        <v>1.5509999999999999E-2</v>
      </c>
      <c r="G312" s="15">
        <v>3.4000000000000002E-4</v>
      </c>
      <c r="H312" s="15">
        <v>9.6240000000000006E-2</v>
      </c>
      <c r="I312" s="15">
        <v>4.0299999999999997E-3</v>
      </c>
      <c r="J312" s="14">
        <f t="shared" si="14"/>
        <v>0.52350120709763825</v>
      </c>
      <c r="K312" s="108">
        <v>99</v>
      </c>
      <c r="L312" s="108">
        <v>2</v>
      </c>
      <c r="M312" s="108">
        <v>-18</v>
      </c>
      <c r="N312" s="108">
        <v>44</v>
      </c>
      <c r="O312" s="108">
        <v>93</v>
      </c>
      <c r="P312" s="108">
        <v>4</v>
      </c>
    </row>
    <row r="313" spans="1:16" s="12" customFormat="1" ht="15" customHeight="1">
      <c r="A313" s="5" t="s">
        <v>59</v>
      </c>
      <c r="B313" s="5"/>
      <c r="C313" s="14">
        <v>0.5617977528089888</v>
      </c>
      <c r="D313" s="15">
        <v>4.9639999999999997E-2</v>
      </c>
      <c r="E313" s="15">
        <v>1.14E-3</v>
      </c>
      <c r="F313" s="15">
        <v>1.5859999999999999E-2</v>
      </c>
      <c r="G313" s="15">
        <v>3.5E-4</v>
      </c>
      <c r="H313" s="15">
        <v>0.10852000000000001</v>
      </c>
      <c r="I313" s="15">
        <v>4.4099999999999999E-3</v>
      </c>
      <c r="J313" s="14">
        <f t="shared" si="14"/>
        <v>0.5430452971436579</v>
      </c>
      <c r="K313" s="108">
        <v>101</v>
      </c>
      <c r="L313" s="108">
        <v>2</v>
      </c>
      <c r="M313" s="108">
        <v>178</v>
      </c>
      <c r="N313" s="108">
        <v>51</v>
      </c>
      <c r="O313" s="108">
        <v>105</v>
      </c>
      <c r="P313" s="108">
        <v>4</v>
      </c>
    </row>
    <row r="314" spans="1:16" s="12" customFormat="1" ht="15" customHeight="1">
      <c r="A314" s="5" t="s">
        <v>60</v>
      </c>
      <c r="B314" s="5"/>
      <c r="C314" s="14">
        <v>0.51282051282051289</v>
      </c>
      <c r="D314" s="15">
        <v>5.0160000000000003E-2</v>
      </c>
      <c r="E314" s="15">
        <v>1.0499999999999999E-3</v>
      </c>
      <c r="F314" s="15">
        <v>1.5699999999999999E-2</v>
      </c>
      <c r="G314" s="15">
        <v>3.5E-4</v>
      </c>
      <c r="H314" s="15">
        <v>0.10859000000000001</v>
      </c>
      <c r="I314" s="15">
        <v>4.1799999999999997E-3</v>
      </c>
      <c r="J314" s="14">
        <f t="shared" si="14"/>
        <v>0.57913784170907889</v>
      </c>
      <c r="K314" s="108">
        <v>100</v>
      </c>
      <c r="L314" s="108">
        <v>2</v>
      </c>
      <c r="M314" s="108">
        <v>202</v>
      </c>
      <c r="N314" s="108">
        <v>46</v>
      </c>
      <c r="O314" s="108">
        <v>105</v>
      </c>
      <c r="P314" s="108">
        <v>4</v>
      </c>
    </row>
    <row r="315" spans="1:16" s="12" customFormat="1" ht="15" customHeight="1">
      <c r="A315" s="5" t="s">
        <v>61</v>
      </c>
      <c r="B315" s="5"/>
      <c r="C315" s="14">
        <v>0.53475935828876997</v>
      </c>
      <c r="D315" s="15">
        <v>4.9770000000000002E-2</v>
      </c>
      <c r="E315" s="15">
        <v>8.5999999999999998E-4</v>
      </c>
      <c r="F315" s="15">
        <v>1.554E-2</v>
      </c>
      <c r="G315" s="15">
        <v>3.4000000000000002E-4</v>
      </c>
      <c r="H315" s="15">
        <v>0.10664999999999999</v>
      </c>
      <c r="I315" s="15">
        <v>3.64E-3</v>
      </c>
      <c r="J315" s="14">
        <f t="shared" si="14"/>
        <v>0.64104331961474825</v>
      </c>
      <c r="K315" s="108">
        <v>99</v>
      </c>
      <c r="L315" s="108">
        <v>2</v>
      </c>
      <c r="M315" s="108">
        <v>184</v>
      </c>
      <c r="N315" s="108">
        <v>39</v>
      </c>
      <c r="O315" s="108">
        <v>103</v>
      </c>
      <c r="P315" s="108">
        <v>3</v>
      </c>
    </row>
    <row r="316" spans="1:16" s="12" customFormat="1" ht="15" customHeight="1">
      <c r="A316" s="5" t="s">
        <v>62</v>
      </c>
      <c r="B316" s="5"/>
      <c r="C316" s="14">
        <v>0.77519379844961234</v>
      </c>
      <c r="D316" s="15">
        <v>4.666E-2</v>
      </c>
      <c r="E316" s="15">
        <v>9.1E-4</v>
      </c>
      <c r="F316" s="15">
        <v>1.5740000000000001E-2</v>
      </c>
      <c r="G316" s="15">
        <v>3.5E-4</v>
      </c>
      <c r="H316" s="15">
        <v>0.10122</v>
      </c>
      <c r="I316" s="15">
        <v>3.7499999999999999E-3</v>
      </c>
      <c r="J316" s="14">
        <f t="shared" si="14"/>
        <v>0.60020330368487929</v>
      </c>
      <c r="K316" s="108">
        <v>101</v>
      </c>
      <c r="L316" s="108">
        <v>2</v>
      </c>
      <c r="M316" s="108">
        <v>32</v>
      </c>
      <c r="N316" s="108">
        <v>41</v>
      </c>
      <c r="O316" s="108">
        <v>98</v>
      </c>
      <c r="P316" s="108">
        <v>3</v>
      </c>
    </row>
    <row r="317" spans="1:16" s="12" customFormat="1" ht="15" customHeight="1">
      <c r="A317" s="5" t="s">
        <v>63</v>
      </c>
      <c r="B317" s="5"/>
      <c r="C317" s="14">
        <v>0.71942446043165476</v>
      </c>
      <c r="D317" s="15">
        <v>5.2130000000000003E-2</v>
      </c>
      <c r="E317" s="15">
        <v>8.1999999999999998E-4</v>
      </c>
      <c r="F317" s="15">
        <v>1.601E-2</v>
      </c>
      <c r="G317" s="15">
        <v>3.5E-4</v>
      </c>
      <c r="H317" s="15">
        <v>0.11506</v>
      </c>
      <c r="I317" s="15">
        <v>3.6900000000000001E-3</v>
      </c>
      <c r="J317" s="14">
        <f t="shared" si="14"/>
        <v>0.68167083919433824</v>
      </c>
      <c r="K317" s="108">
        <v>102</v>
      </c>
      <c r="L317" s="108">
        <v>2</v>
      </c>
      <c r="M317" s="108">
        <v>291</v>
      </c>
      <c r="N317" s="108">
        <v>34</v>
      </c>
      <c r="O317" s="108">
        <v>111</v>
      </c>
      <c r="P317" s="108">
        <v>3</v>
      </c>
    </row>
    <row r="318" spans="1:16" s="12" customFormat="1" ht="15" customHeight="1">
      <c r="A318" s="5" t="s">
        <v>64</v>
      </c>
      <c r="B318" s="5"/>
      <c r="C318" s="14">
        <v>0.52631578947368418</v>
      </c>
      <c r="D318" s="15">
        <v>4.8800000000000003E-2</v>
      </c>
      <c r="E318" s="15">
        <v>8.9999999999999998E-4</v>
      </c>
      <c r="F318" s="15">
        <v>1.5890000000000001E-2</v>
      </c>
      <c r="G318" s="15">
        <v>3.5E-4</v>
      </c>
      <c r="H318" s="15">
        <v>0.10692</v>
      </c>
      <c r="I318" s="15">
        <v>3.81E-3</v>
      </c>
      <c r="J318" s="14">
        <f t="shared" si="14"/>
        <v>0.61812757986749456</v>
      </c>
      <c r="K318" s="108">
        <v>102</v>
      </c>
      <c r="L318" s="108">
        <v>2</v>
      </c>
      <c r="M318" s="108">
        <v>138</v>
      </c>
      <c r="N318" s="108">
        <v>42</v>
      </c>
      <c r="O318" s="108">
        <v>103</v>
      </c>
      <c r="P318" s="108">
        <v>3</v>
      </c>
    </row>
    <row r="319" spans="1:16" s="12" customFormat="1" ht="15" customHeight="1">
      <c r="A319" s="5" t="s">
        <v>65</v>
      </c>
      <c r="B319" s="5"/>
      <c r="C319" s="14">
        <v>0.58823529411764708</v>
      </c>
      <c r="D319" s="15">
        <v>5.9909999999999998E-2</v>
      </c>
      <c r="E319" s="15">
        <v>1.48E-3</v>
      </c>
      <c r="F319" s="15">
        <v>1.6039999999999999E-2</v>
      </c>
      <c r="G319" s="15">
        <v>3.6000000000000002E-4</v>
      </c>
      <c r="H319" s="15">
        <v>0.13245999999999999</v>
      </c>
      <c r="I319" s="15">
        <v>5.6699999999999997E-3</v>
      </c>
      <c r="J319" s="14">
        <f t="shared" si="14"/>
        <v>0.52432411035902315</v>
      </c>
      <c r="K319" s="108">
        <v>103</v>
      </c>
      <c r="L319" s="108">
        <v>2</v>
      </c>
      <c r="M319" s="108">
        <v>600</v>
      </c>
      <c r="N319" s="108">
        <v>51</v>
      </c>
      <c r="O319" s="108">
        <v>126</v>
      </c>
      <c r="P319" s="108">
        <v>5</v>
      </c>
    </row>
    <row r="320" spans="1:16" s="12" customFormat="1" ht="15" customHeight="1">
      <c r="A320" s="5" t="s">
        <v>66</v>
      </c>
      <c r="B320" s="5"/>
      <c r="C320" s="14">
        <v>0.50251256281407031</v>
      </c>
      <c r="D320" s="15">
        <v>4.6580000000000003E-2</v>
      </c>
      <c r="E320" s="15">
        <v>1E-3</v>
      </c>
      <c r="F320" s="15">
        <v>1.5939999999999999E-2</v>
      </c>
      <c r="G320" s="15">
        <v>3.5E-4</v>
      </c>
      <c r="H320" s="15">
        <v>0.10234</v>
      </c>
      <c r="I320" s="15">
        <v>3.98E-3</v>
      </c>
      <c r="J320" s="14">
        <f t="shared" si="14"/>
        <v>0.56460155230355036</v>
      </c>
      <c r="K320" s="108">
        <v>102</v>
      </c>
      <c r="L320" s="108">
        <v>2</v>
      </c>
      <c r="M320" s="108">
        <v>28</v>
      </c>
      <c r="N320" s="108">
        <v>44</v>
      </c>
      <c r="O320" s="108">
        <v>99</v>
      </c>
      <c r="P320" s="108">
        <v>4</v>
      </c>
    </row>
    <row r="321" spans="1:16" s="12" customFormat="1" ht="15" customHeight="1">
      <c r="A321" s="5"/>
      <c r="B321" s="5" t="s">
        <v>9</v>
      </c>
      <c r="C321" s="14">
        <v>0.78125</v>
      </c>
      <c r="D321" s="15">
        <v>4.7219999999999998E-2</v>
      </c>
      <c r="E321" s="15">
        <v>8.4000000000000003E-4</v>
      </c>
      <c r="F321" s="15">
        <v>1.584E-2</v>
      </c>
      <c r="G321" s="15">
        <v>3.5E-4</v>
      </c>
      <c r="H321" s="15">
        <v>0.10312</v>
      </c>
      <c r="I321" s="15">
        <v>3.5799999999999998E-3</v>
      </c>
      <c r="J321" s="14">
        <f t="shared" si="14"/>
        <v>0.63646238925568543</v>
      </c>
      <c r="K321" s="108">
        <v>101</v>
      </c>
      <c r="L321" s="108">
        <v>2</v>
      </c>
      <c r="M321" s="108">
        <v>60</v>
      </c>
      <c r="N321" s="108">
        <v>40</v>
      </c>
      <c r="O321" s="108">
        <v>100</v>
      </c>
      <c r="P321" s="108">
        <v>3</v>
      </c>
    </row>
    <row r="322" spans="1:16" s="12" customFormat="1" ht="15" customHeight="1">
      <c r="A322" s="5" t="s">
        <v>67</v>
      </c>
      <c r="B322" s="5"/>
      <c r="C322" s="14">
        <v>0.57471264367816088</v>
      </c>
      <c r="D322" s="15">
        <v>4.6980000000000001E-2</v>
      </c>
      <c r="E322" s="15">
        <v>1.14E-3</v>
      </c>
      <c r="F322" s="15">
        <v>1.5769999999999999E-2</v>
      </c>
      <c r="G322" s="15">
        <v>3.6000000000000002E-4</v>
      </c>
      <c r="H322" s="15">
        <v>0.10216</v>
      </c>
      <c r="I322" s="15">
        <v>4.3600000000000002E-3</v>
      </c>
      <c r="J322" s="14">
        <f t="shared" si="14"/>
        <v>0.53489089142664337</v>
      </c>
      <c r="K322" s="108">
        <v>101</v>
      </c>
      <c r="L322" s="108">
        <v>2</v>
      </c>
      <c r="M322" s="108">
        <v>48</v>
      </c>
      <c r="N322" s="108">
        <v>51</v>
      </c>
      <c r="O322" s="108">
        <v>99</v>
      </c>
      <c r="P322" s="108">
        <v>4</v>
      </c>
    </row>
    <row r="323" spans="1:16" s="12" customFormat="1" ht="15" customHeight="1">
      <c r="A323" s="5" t="s">
        <v>68</v>
      </c>
      <c r="B323" s="5"/>
      <c r="C323" s="14">
        <v>0.54054054054054046</v>
      </c>
      <c r="D323" s="15">
        <v>4.6600000000000003E-2</v>
      </c>
      <c r="E323" s="15">
        <v>1.34E-3</v>
      </c>
      <c r="F323" s="15">
        <v>1.584E-2</v>
      </c>
      <c r="G323" s="15">
        <v>3.6000000000000002E-4</v>
      </c>
      <c r="H323" s="15">
        <v>0.10177</v>
      </c>
      <c r="I323" s="15">
        <v>4.8399999999999997E-3</v>
      </c>
      <c r="J323" s="14">
        <f t="shared" si="14"/>
        <v>0.47788317054845986</v>
      </c>
      <c r="K323" s="108">
        <v>101</v>
      </c>
      <c r="L323" s="108">
        <v>2</v>
      </c>
      <c r="M323" s="108">
        <v>29</v>
      </c>
      <c r="N323" s="108">
        <v>58</v>
      </c>
      <c r="O323" s="108">
        <v>98</v>
      </c>
      <c r="P323" s="108">
        <v>4</v>
      </c>
    </row>
    <row r="324" spans="1:16" s="12" customFormat="1" ht="6" customHeight="1">
      <c r="A324" s="5"/>
      <c r="B324" s="5"/>
      <c r="C324" s="14"/>
      <c r="D324" s="15"/>
      <c r="E324" s="15"/>
      <c r="F324" s="15"/>
      <c r="G324" s="15"/>
      <c r="H324" s="15"/>
      <c r="I324" s="15"/>
      <c r="J324" s="14"/>
      <c r="K324" s="4"/>
      <c r="L324" s="4"/>
      <c r="M324" s="4"/>
      <c r="N324" s="4"/>
      <c r="O324" s="4"/>
      <c r="P324" s="4"/>
    </row>
    <row r="325" spans="1:16" s="12" customFormat="1" ht="15" customHeight="1">
      <c r="A325" s="6" t="s">
        <v>69</v>
      </c>
      <c r="B325" s="127"/>
      <c r="C325" s="3" t="s">
        <v>996</v>
      </c>
      <c r="D325" s="15"/>
      <c r="E325" s="15"/>
      <c r="F325" s="15"/>
      <c r="G325" s="15"/>
      <c r="H325" s="15"/>
      <c r="I325" s="15"/>
      <c r="J325" s="14"/>
      <c r="K325" s="4"/>
      <c r="L325" s="4"/>
      <c r="M325" s="4"/>
      <c r="N325" s="4"/>
      <c r="O325" s="4"/>
      <c r="P325" s="4"/>
    </row>
    <row r="326" spans="1:16" s="12" customFormat="1" ht="15" customHeight="1">
      <c r="A326" s="5" t="s">
        <v>70</v>
      </c>
      <c r="B326" s="5"/>
      <c r="C326" s="14">
        <v>0.34129692832764502</v>
      </c>
      <c r="D326" s="15">
        <v>5.2589999999999998E-2</v>
      </c>
      <c r="E326" s="15">
        <v>9.7999999999999997E-4</v>
      </c>
      <c r="F326" s="15">
        <v>1.546E-2</v>
      </c>
      <c r="G326" s="15">
        <v>3.6000000000000002E-4</v>
      </c>
      <c r="H326" s="15">
        <v>0.11211</v>
      </c>
      <c r="I326" s="15">
        <v>4.1000000000000003E-3</v>
      </c>
      <c r="J326" s="14">
        <f t="shared" si="14"/>
        <v>0.63672735304325867</v>
      </c>
      <c r="K326" s="108">
        <v>99</v>
      </c>
      <c r="L326" s="108">
        <v>2</v>
      </c>
      <c r="M326" s="108">
        <v>311</v>
      </c>
      <c r="N326" s="108">
        <v>40</v>
      </c>
      <c r="O326" s="108">
        <v>108</v>
      </c>
      <c r="P326" s="108">
        <v>4</v>
      </c>
    </row>
    <row r="327" spans="1:16" s="12" customFormat="1" ht="15" customHeight="1">
      <c r="A327" s="5" t="s">
        <v>71</v>
      </c>
      <c r="B327" s="5"/>
      <c r="C327" s="14">
        <v>0.41666666666666669</v>
      </c>
      <c r="D327" s="15">
        <v>4.7379999999999999E-2</v>
      </c>
      <c r="E327" s="15">
        <v>7.7999999999999999E-4</v>
      </c>
      <c r="F327" s="15">
        <v>1.567E-2</v>
      </c>
      <c r="G327" s="15">
        <v>3.5E-4</v>
      </c>
      <c r="H327" s="15">
        <v>0.10238999999999999</v>
      </c>
      <c r="I327" s="15">
        <v>3.4099999999999998E-3</v>
      </c>
      <c r="J327" s="14">
        <f t="shared" si="14"/>
        <v>0.67065970240312001</v>
      </c>
      <c r="K327" s="108">
        <v>100</v>
      </c>
      <c r="L327" s="108">
        <v>2</v>
      </c>
      <c r="M327" s="108">
        <v>68</v>
      </c>
      <c r="N327" s="108">
        <v>37</v>
      </c>
      <c r="O327" s="108">
        <v>99</v>
      </c>
      <c r="P327" s="108">
        <v>3</v>
      </c>
    </row>
    <row r="328" spans="1:16" s="12" customFormat="1" ht="15" customHeight="1">
      <c r="A328" s="5" t="s">
        <v>72</v>
      </c>
      <c r="B328" s="5"/>
      <c r="C328" s="14">
        <v>0.24213075060532688</v>
      </c>
      <c r="D328" s="15">
        <v>4.9849999999999998E-2</v>
      </c>
      <c r="E328" s="15">
        <v>5.9999999999999995E-4</v>
      </c>
      <c r="F328" s="15">
        <v>1.54E-2</v>
      </c>
      <c r="G328" s="15">
        <v>3.5E-4</v>
      </c>
      <c r="H328" s="15">
        <v>0.10586</v>
      </c>
      <c r="I328" s="15">
        <v>2.8999999999999998E-3</v>
      </c>
      <c r="J328" s="14">
        <f t="shared" si="14"/>
        <v>0.8296238244514107</v>
      </c>
      <c r="K328" s="108">
        <v>99</v>
      </c>
      <c r="L328" s="108">
        <v>2</v>
      </c>
      <c r="M328" s="108">
        <v>188</v>
      </c>
      <c r="N328" s="108">
        <v>27</v>
      </c>
      <c r="O328" s="108">
        <v>102</v>
      </c>
      <c r="P328" s="108">
        <v>3</v>
      </c>
    </row>
    <row r="329" spans="1:16" s="12" customFormat="1" ht="15" customHeight="1">
      <c r="A329" s="5" t="s">
        <v>73</v>
      </c>
      <c r="B329" s="5"/>
      <c r="C329" s="14">
        <v>0.37174721189591081</v>
      </c>
      <c r="D329" s="15">
        <v>4.7E-2</v>
      </c>
      <c r="E329" s="15">
        <v>9.6000000000000002E-4</v>
      </c>
      <c r="F329" s="15">
        <v>1.584E-2</v>
      </c>
      <c r="G329" s="15">
        <v>3.6000000000000002E-4</v>
      </c>
      <c r="H329" s="15">
        <v>0.10266</v>
      </c>
      <c r="I329" s="15">
        <v>3.9399999999999999E-3</v>
      </c>
      <c r="J329" s="14">
        <f t="shared" si="14"/>
        <v>0.59217812644208589</v>
      </c>
      <c r="K329" s="108">
        <v>101</v>
      </c>
      <c r="L329" s="108">
        <v>2</v>
      </c>
      <c r="M329" s="108">
        <v>49</v>
      </c>
      <c r="N329" s="108">
        <v>44</v>
      </c>
      <c r="O329" s="108">
        <v>99</v>
      </c>
      <c r="P329" s="108">
        <v>4</v>
      </c>
    </row>
    <row r="330" spans="1:16" s="12" customFormat="1" ht="15" customHeight="1">
      <c r="A330" s="5" t="s">
        <v>74</v>
      </c>
      <c r="B330" s="5"/>
      <c r="C330" s="14">
        <v>0.38314176245210729</v>
      </c>
      <c r="D330" s="15">
        <v>4.7320000000000001E-2</v>
      </c>
      <c r="E330" s="15">
        <v>7.1000000000000002E-4</v>
      </c>
      <c r="F330" s="15">
        <v>1.5140000000000001E-2</v>
      </c>
      <c r="G330" s="15">
        <v>3.4000000000000002E-4</v>
      </c>
      <c r="H330" s="15">
        <v>9.8780000000000007E-2</v>
      </c>
      <c r="I330" s="15">
        <v>3.1099999999999999E-3</v>
      </c>
      <c r="J330" s="14">
        <f t="shared" si="14"/>
        <v>0.7132826736100788</v>
      </c>
      <c r="K330" s="108">
        <v>97</v>
      </c>
      <c r="L330" s="108">
        <v>2</v>
      </c>
      <c r="M330" s="108">
        <v>65</v>
      </c>
      <c r="N330" s="108">
        <v>34</v>
      </c>
      <c r="O330" s="108">
        <v>96</v>
      </c>
      <c r="P330" s="108">
        <v>3</v>
      </c>
    </row>
    <row r="331" spans="1:16" s="12" customFormat="1" ht="15" customHeight="1">
      <c r="A331" s="5" t="s">
        <v>75</v>
      </c>
      <c r="B331" s="5"/>
      <c r="C331" s="14">
        <v>0.39215686274509809</v>
      </c>
      <c r="D331" s="15">
        <v>4.5539999999999997E-2</v>
      </c>
      <c r="E331" s="15">
        <v>8.0000000000000004E-4</v>
      </c>
      <c r="F331" s="15">
        <v>1.562E-2</v>
      </c>
      <c r="G331" s="15">
        <v>3.5E-4</v>
      </c>
      <c r="H331" s="15">
        <v>9.8110000000000003E-2</v>
      </c>
      <c r="I331" s="15">
        <v>3.4199999999999999E-3</v>
      </c>
      <c r="J331" s="14">
        <f t="shared" si="14"/>
        <v>0.64279750806807889</v>
      </c>
      <c r="K331" s="108">
        <v>100</v>
      </c>
      <c r="L331" s="108">
        <v>2</v>
      </c>
      <c r="M331" s="108">
        <v>-26</v>
      </c>
      <c r="N331" s="108">
        <v>31</v>
      </c>
      <c r="O331" s="108">
        <v>95</v>
      </c>
      <c r="P331" s="108">
        <v>3</v>
      </c>
    </row>
    <row r="332" spans="1:16" s="12" customFormat="1" ht="15" customHeight="1">
      <c r="A332" s="5" t="s">
        <v>76</v>
      </c>
      <c r="B332" s="5"/>
      <c r="C332" s="14">
        <v>0.35087719298245612</v>
      </c>
      <c r="D332" s="15">
        <v>4.8009999999999997E-2</v>
      </c>
      <c r="E332" s="15">
        <v>8.0999999999999996E-4</v>
      </c>
      <c r="F332" s="15">
        <v>1.542E-2</v>
      </c>
      <c r="G332" s="15">
        <v>3.5E-4</v>
      </c>
      <c r="H332" s="15">
        <v>0.10208</v>
      </c>
      <c r="I332" s="15">
        <v>3.48E-3</v>
      </c>
      <c r="J332" s="14">
        <f t="shared" si="14"/>
        <v>0.66580198875918728</v>
      </c>
      <c r="K332" s="108">
        <v>99</v>
      </c>
      <c r="L332" s="108">
        <v>2</v>
      </c>
      <c r="M332" s="108">
        <v>100</v>
      </c>
      <c r="N332" s="108">
        <v>38</v>
      </c>
      <c r="O332" s="108">
        <v>99</v>
      </c>
      <c r="P332" s="108">
        <v>3</v>
      </c>
    </row>
    <row r="333" spans="1:16" s="12" customFormat="1" ht="15" customHeight="1">
      <c r="A333" s="5" t="s">
        <v>77</v>
      </c>
      <c r="B333" s="5"/>
      <c r="C333" s="14">
        <v>0.39370078740157477</v>
      </c>
      <c r="D333" s="15">
        <v>4.6710000000000002E-2</v>
      </c>
      <c r="E333" s="15">
        <v>6.9999999999999999E-4</v>
      </c>
      <c r="F333" s="15">
        <v>1.5720000000000001E-2</v>
      </c>
      <c r="G333" s="15">
        <v>3.5E-4</v>
      </c>
      <c r="H333" s="15">
        <v>0.10124</v>
      </c>
      <c r="I333" s="15">
        <v>3.1900000000000001E-3</v>
      </c>
      <c r="J333" s="14">
        <f t="shared" si="14"/>
        <v>0.70660540652643833</v>
      </c>
      <c r="K333" s="108">
        <v>101</v>
      </c>
      <c r="L333" s="108">
        <v>2</v>
      </c>
      <c r="M333" s="108">
        <v>34</v>
      </c>
      <c r="N333" s="108">
        <v>32</v>
      </c>
      <c r="O333" s="108">
        <v>98</v>
      </c>
      <c r="P333" s="108">
        <v>3</v>
      </c>
    </row>
    <row r="334" spans="1:16" s="12" customFormat="1" ht="15" customHeight="1">
      <c r="A334" s="5" t="s">
        <v>78</v>
      </c>
      <c r="B334" s="5"/>
      <c r="C334" s="14">
        <v>0.41322314049586778</v>
      </c>
      <c r="D334" s="15">
        <v>4.7489999999999997E-2</v>
      </c>
      <c r="E334" s="15">
        <v>6.7000000000000002E-4</v>
      </c>
      <c r="F334" s="15">
        <v>1.528E-2</v>
      </c>
      <c r="G334" s="15">
        <v>3.4000000000000002E-4</v>
      </c>
      <c r="H334" s="15">
        <v>0.10002</v>
      </c>
      <c r="I334" s="15">
        <v>3.0200000000000001E-3</v>
      </c>
      <c r="J334" s="14">
        <f t="shared" si="14"/>
        <v>0.73694566762594915</v>
      </c>
      <c r="K334" s="108">
        <v>98</v>
      </c>
      <c r="L334" s="108">
        <v>2</v>
      </c>
      <c r="M334" s="108">
        <v>74</v>
      </c>
      <c r="N334" s="108">
        <v>32</v>
      </c>
      <c r="O334" s="108">
        <v>97</v>
      </c>
      <c r="P334" s="108">
        <v>3</v>
      </c>
    </row>
    <row r="335" spans="1:16" s="12" customFormat="1" ht="15" customHeight="1">
      <c r="A335" s="5" t="s">
        <v>79</v>
      </c>
      <c r="B335" s="5"/>
      <c r="C335" s="14">
        <v>0.39525691699604748</v>
      </c>
      <c r="D335" s="15">
        <v>4.8070000000000002E-2</v>
      </c>
      <c r="E335" s="15">
        <v>7.5000000000000002E-4</v>
      </c>
      <c r="F335" s="15">
        <v>1.5140000000000001E-2</v>
      </c>
      <c r="G335" s="15">
        <v>3.4000000000000002E-4</v>
      </c>
      <c r="H335" s="15">
        <v>0.10037</v>
      </c>
      <c r="I335" s="15">
        <v>3.2499999999999999E-3</v>
      </c>
      <c r="J335" s="14">
        <f t="shared" si="14"/>
        <v>0.69354333909155585</v>
      </c>
      <c r="K335" s="108">
        <v>97</v>
      </c>
      <c r="L335" s="108">
        <v>2</v>
      </c>
      <c r="M335" s="108">
        <v>103</v>
      </c>
      <c r="N335" s="108">
        <v>35</v>
      </c>
      <c r="O335" s="108">
        <v>97</v>
      </c>
      <c r="P335" s="108">
        <v>3</v>
      </c>
    </row>
    <row r="336" spans="1:16" s="12" customFormat="1" ht="15" customHeight="1">
      <c r="A336" s="5" t="s">
        <v>80</v>
      </c>
      <c r="B336" s="5"/>
      <c r="C336" s="14">
        <v>0.38167938931297707</v>
      </c>
      <c r="D336" s="15">
        <v>4.9570000000000003E-2</v>
      </c>
      <c r="E336" s="15">
        <v>7.5000000000000002E-4</v>
      </c>
      <c r="F336" s="15">
        <v>1.515E-2</v>
      </c>
      <c r="G336" s="15">
        <v>3.4000000000000002E-4</v>
      </c>
      <c r="H336" s="15">
        <v>0.10351</v>
      </c>
      <c r="I336" s="15">
        <v>3.29E-3</v>
      </c>
      <c r="J336" s="14">
        <f t="shared" si="14"/>
        <v>0.70607802421579546</v>
      </c>
      <c r="K336" s="108">
        <v>97</v>
      </c>
      <c r="L336" s="108">
        <v>2</v>
      </c>
      <c r="M336" s="108">
        <v>175</v>
      </c>
      <c r="N336" s="108">
        <v>33</v>
      </c>
      <c r="O336" s="108">
        <v>100</v>
      </c>
      <c r="P336" s="108">
        <v>3</v>
      </c>
    </row>
    <row r="337" spans="1:16" s="12" customFormat="1" ht="15" customHeight="1">
      <c r="A337" s="5" t="s">
        <v>81</v>
      </c>
      <c r="B337" s="5"/>
      <c r="C337" s="14">
        <v>0.34965034965034969</v>
      </c>
      <c r="D337" s="15">
        <v>4.7230000000000001E-2</v>
      </c>
      <c r="E337" s="15">
        <v>8.1999999999999998E-4</v>
      </c>
      <c r="F337" s="15">
        <v>1.52E-2</v>
      </c>
      <c r="G337" s="15">
        <v>3.4000000000000002E-4</v>
      </c>
      <c r="H337" s="15">
        <v>9.9000000000000005E-2</v>
      </c>
      <c r="I337" s="15">
        <v>3.4099999999999998E-3</v>
      </c>
      <c r="J337" s="14">
        <f t="shared" si="14"/>
        <v>0.64940577249575548</v>
      </c>
      <c r="K337" s="108">
        <v>97</v>
      </c>
      <c r="L337" s="108">
        <v>2</v>
      </c>
      <c r="M337" s="108">
        <v>61</v>
      </c>
      <c r="N337" s="108">
        <v>39</v>
      </c>
      <c r="O337" s="108">
        <v>96</v>
      </c>
      <c r="P337" s="108">
        <v>3</v>
      </c>
    </row>
    <row r="338" spans="1:16" s="12" customFormat="1" ht="15" customHeight="1">
      <c r="A338" s="5" t="s">
        <v>82</v>
      </c>
      <c r="B338" s="5"/>
      <c r="C338" s="14">
        <v>0.54347826086956519</v>
      </c>
      <c r="D338" s="15">
        <v>4.7699999999999999E-2</v>
      </c>
      <c r="E338" s="15">
        <v>5.9000000000000003E-4</v>
      </c>
      <c r="F338" s="15">
        <v>1.529E-2</v>
      </c>
      <c r="G338" s="15">
        <v>3.3E-4</v>
      </c>
      <c r="H338" s="15">
        <v>0.10055</v>
      </c>
      <c r="I338" s="15">
        <v>2.7699999999999999E-3</v>
      </c>
      <c r="J338" s="14">
        <f t="shared" si="14"/>
        <v>0.78344544580941744</v>
      </c>
      <c r="K338" s="108">
        <v>98</v>
      </c>
      <c r="L338" s="108">
        <v>2</v>
      </c>
      <c r="M338" s="108">
        <v>84</v>
      </c>
      <c r="N338" s="108">
        <v>28</v>
      </c>
      <c r="O338" s="108">
        <v>97</v>
      </c>
      <c r="P338" s="108">
        <v>3</v>
      </c>
    </row>
    <row r="339" spans="1:16" s="12" customFormat="1" ht="15" customHeight="1">
      <c r="A339" s="5" t="s">
        <v>83</v>
      </c>
      <c r="B339" s="5"/>
      <c r="C339" s="14">
        <v>0.32786885245901642</v>
      </c>
      <c r="D339" s="15">
        <v>4.8689999999999997E-2</v>
      </c>
      <c r="E339" s="15">
        <v>8.0999999999999996E-4</v>
      </c>
      <c r="F339" s="15">
        <v>1.532E-2</v>
      </c>
      <c r="G339" s="15">
        <v>3.4000000000000002E-4</v>
      </c>
      <c r="H339" s="15">
        <v>0.10284</v>
      </c>
      <c r="I339" s="15">
        <v>3.4399999999999999E-3</v>
      </c>
      <c r="J339" s="14">
        <f t="shared" si="14"/>
        <v>0.66347379925921424</v>
      </c>
      <c r="K339" s="108">
        <v>98</v>
      </c>
      <c r="L339" s="108">
        <v>2</v>
      </c>
      <c r="M339" s="108">
        <v>133</v>
      </c>
      <c r="N339" s="108">
        <v>37</v>
      </c>
      <c r="O339" s="108">
        <v>99</v>
      </c>
      <c r="P339" s="108">
        <v>3</v>
      </c>
    </row>
    <row r="340" spans="1:16" s="12" customFormat="1" ht="15" customHeight="1">
      <c r="A340" s="5" t="s">
        <v>84</v>
      </c>
      <c r="B340" s="5"/>
      <c r="C340" s="14">
        <v>0.28169014084507044</v>
      </c>
      <c r="D340" s="15">
        <v>4.8559999999999999E-2</v>
      </c>
      <c r="E340" s="15">
        <v>1.9499999999999999E-3</v>
      </c>
      <c r="F340" s="15">
        <v>1.5100000000000001E-2</v>
      </c>
      <c r="G340" s="15">
        <v>3.4000000000000002E-4</v>
      </c>
      <c r="H340" s="15">
        <v>0.10106999999999999</v>
      </c>
      <c r="I340" s="15">
        <v>5.7600000000000004E-3</v>
      </c>
      <c r="J340" s="14">
        <f t="shared" si="14"/>
        <v>0.39509519867549664</v>
      </c>
      <c r="K340" s="108">
        <v>97</v>
      </c>
      <c r="L340" s="108">
        <v>2</v>
      </c>
      <c r="M340" s="108">
        <v>127</v>
      </c>
      <c r="N340" s="108">
        <v>86</v>
      </c>
      <c r="O340" s="108">
        <v>98</v>
      </c>
      <c r="P340" s="108">
        <v>5</v>
      </c>
    </row>
    <row r="341" spans="1:16" s="12" customFormat="1" ht="15" customHeight="1">
      <c r="A341" s="5" t="s">
        <v>85</v>
      </c>
      <c r="B341" s="5"/>
      <c r="C341" s="14">
        <v>0.37453183520599254</v>
      </c>
      <c r="D341" s="15">
        <v>5.0110000000000002E-2</v>
      </c>
      <c r="E341" s="15">
        <v>8.0999999999999996E-4</v>
      </c>
      <c r="F341" s="15">
        <v>1.5440000000000001E-2</v>
      </c>
      <c r="G341" s="15">
        <v>3.5E-4</v>
      </c>
      <c r="H341" s="15">
        <v>0.10666</v>
      </c>
      <c r="I341" s="15">
        <v>3.5500000000000002E-3</v>
      </c>
      <c r="J341" s="14">
        <f t="shared" si="14"/>
        <v>0.6810734875574691</v>
      </c>
      <c r="K341" s="108">
        <v>99</v>
      </c>
      <c r="L341" s="108">
        <v>2</v>
      </c>
      <c r="M341" s="108">
        <v>200</v>
      </c>
      <c r="N341" s="108">
        <v>36</v>
      </c>
      <c r="O341" s="108">
        <v>103</v>
      </c>
      <c r="P341" s="108">
        <v>3</v>
      </c>
    </row>
    <row r="342" spans="1:16" s="12" customFormat="1" ht="15" customHeight="1">
      <c r="A342" s="5" t="s">
        <v>86</v>
      </c>
      <c r="B342" s="5"/>
      <c r="C342" s="14">
        <v>0.40160642570281119</v>
      </c>
      <c r="D342" s="15">
        <v>4.8419999999999998E-2</v>
      </c>
      <c r="E342" s="15">
        <v>9.1E-4</v>
      </c>
      <c r="F342" s="15">
        <v>1.5520000000000001E-2</v>
      </c>
      <c r="G342" s="15">
        <v>3.5E-4</v>
      </c>
      <c r="H342" s="15">
        <v>0.10358000000000001</v>
      </c>
      <c r="I342" s="15">
        <v>3.7699999999999999E-3</v>
      </c>
      <c r="J342" s="14">
        <f t="shared" si="14"/>
        <v>0.61959925073149391</v>
      </c>
      <c r="K342" s="108">
        <v>99</v>
      </c>
      <c r="L342" s="108">
        <v>2</v>
      </c>
      <c r="M342" s="108">
        <v>120</v>
      </c>
      <c r="N342" s="108">
        <v>42</v>
      </c>
      <c r="O342" s="108">
        <v>100</v>
      </c>
      <c r="P342" s="108">
        <v>3</v>
      </c>
    </row>
    <row r="343" spans="1:16" s="12" customFormat="1" ht="15" customHeight="1">
      <c r="A343" s="5" t="s">
        <v>87</v>
      </c>
      <c r="B343" s="5"/>
      <c r="C343" s="14">
        <v>0.51546391752577325</v>
      </c>
      <c r="D343" s="15">
        <v>4.8489999999999998E-2</v>
      </c>
      <c r="E343" s="15">
        <v>7.7999999999999999E-4</v>
      </c>
      <c r="F343" s="15">
        <v>1.502E-2</v>
      </c>
      <c r="G343" s="15">
        <v>3.2000000000000003E-4</v>
      </c>
      <c r="H343" s="15">
        <v>0.10041</v>
      </c>
      <c r="I343" s="15">
        <v>3.2399999999999998E-3</v>
      </c>
      <c r="J343" s="14">
        <f t="shared" si="14"/>
        <v>0.66025546185333139</v>
      </c>
      <c r="K343" s="108">
        <v>96</v>
      </c>
      <c r="L343" s="108">
        <v>2</v>
      </c>
      <c r="M343" s="108">
        <v>123</v>
      </c>
      <c r="N343" s="108">
        <v>36</v>
      </c>
      <c r="O343" s="108">
        <v>97</v>
      </c>
      <c r="P343" s="108">
        <v>3</v>
      </c>
    </row>
    <row r="344" spans="1:16" s="12" customFormat="1" ht="15" customHeight="1">
      <c r="A344" s="5" t="s">
        <v>88</v>
      </c>
      <c r="B344" s="5"/>
      <c r="C344" s="14">
        <v>0.33444816053511706</v>
      </c>
      <c r="D344" s="15">
        <v>4.7010000000000003E-2</v>
      </c>
      <c r="E344" s="15">
        <v>1.3500000000000001E-3</v>
      </c>
      <c r="F344" s="15">
        <v>1.5389999999999999E-2</v>
      </c>
      <c r="G344" s="15">
        <v>3.2000000000000003E-4</v>
      </c>
      <c r="H344" s="15">
        <v>9.9769999999999998E-2</v>
      </c>
      <c r="I344" s="15">
        <v>4.4200000000000003E-3</v>
      </c>
      <c r="J344" s="14">
        <f t="shared" ref="J344:J406" si="15">(G344/F344)/(I344/H344)</f>
        <v>0.46934161278846526</v>
      </c>
      <c r="K344" s="108">
        <v>98</v>
      </c>
      <c r="L344" s="108">
        <v>2</v>
      </c>
      <c r="M344" s="108">
        <v>50</v>
      </c>
      <c r="N344" s="108">
        <v>59</v>
      </c>
      <c r="O344" s="108">
        <v>97</v>
      </c>
      <c r="P344" s="108">
        <v>4</v>
      </c>
    </row>
    <row r="345" spans="1:16" s="12" customFormat="1" ht="15" customHeight="1">
      <c r="A345" s="5"/>
      <c r="B345" s="5"/>
      <c r="C345" s="14"/>
      <c r="D345" s="15"/>
      <c r="E345" s="15"/>
      <c r="F345" s="15"/>
      <c r="G345" s="15"/>
      <c r="H345" s="15"/>
      <c r="I345" s="15"/>
      <c r="J345" s="14"/>
      <c r="K345" s="4"/>
      <c r="L345" s="4"/>
      <c r="M345" s="4"/>
      <c r="N345" s="4"/>
      <c r="O345" s="4"/>
      <c r="P345" s="4"/>
    </row>
    <row r="346" spans="1:16" s="12" customFormat="1" ht="25.5" customHeight="1">
      <c r="A346" s="169" t="s">
        <v>772</v>
      </c>
      <c r="B346" s="170"/>
      <c r="C346" s="170"/>
      <c r="D346" s="170"/>
      <c r="E346" s="15"/>
      <c r="F346" s="15"/>
      <c r="G346" s="15"/>
      <c r="H346" s="15"/>
      <c r="I346" s="15"/>
      <c r="J346" s="14"/>
      <c r="K346" s="4"/>
      <c r="L346" s="4"/>
      <c r="M346" s="4"/>
      <c r="N346" s="4"/>
      <c r="O346" s="4"/>
      <c r="P346" s="4"/>
    </row>
    <row r="347" spans="1:16" s="12" customFormat="1" ht="15" customHeight="1">
      <c r="A347" s="6" t="s">
        <v>90</v>
      </c>
      <c r="B347" s="127"/>
      <c r="C347" s="3" t="s">
        <v>997</v>
      </c>
      <c r="D347" s="15"/>
      <c r="E347" s="15"/>
      <c r="F347" s="15"/>
      <c r="G347" s="15"/>
      <c r="H347" s="15"/>
      <c r="I347" s="15"/>
      <c r="J347" s="14"/>
      <c r="K347" s="4"/>
      <c r="L347" s="4"/>
      <c r="M347" s="4"/>
      <c r="N347" s="4"/>
      <c r="O347" s="4"/>
      <c r="P347" s="4"/>
    </row>
    <row r="348" spans="1:16" s="12" customFormat="1" ht="15" customHeight="1">
      <c r="A348" s="5" t="s">
        <v>91</v>
      </c>
      <c r="B348" s="5"/>
      <c r="C348" s="14">
        <v>0.46082949308755761</v>
      </c>
      <c r="D348" s="15">
        <v>4.7840000000000001E-2</v>
      </c>
      <c r="E348" s="15">
        <v>1.0399999999999999E-3</v>
      </c>
      <c r="F348" s="15">
        <v>1.515E-2</v>
      </c>
      <c r="G348" s="15">
        <v>3.5E-4</v>
      </c>
      <c r="H348" s="15">
        <v>9.9919999999999995E-2</v>
      </c>
      <c r="I348" s="15">
        <v>4.0000000000000001E-3</v>
      </c>
      <c r="J348" s="14">
        <f t="shared" si="15"/>
        <v>0.57709570957095702</v>
      </c>
      <c r="K348" s="108">
        <v>97</v>
      </c>
      <c r="L348" s="108">
        <v>2</v>
      </c>
      <c r="M348" s="108">
        <v>91</v>
      </c>
      <c r="N348" s="108">
        <v>51</v>
      </c>
      <c r="O348" s="108">
        <v>97</v>
      </c>
      <c r="P348" s="108">
        <v>4</v>
      </c>
    </row>
    <row r="349" spans="1:16" s="12" customFormat="1" ht="15" customHeight="1">
      <c r="A349" s="5" t="s">
        <v>92</v>
      </c>
      <c r="B349" s="5"/>
      <c r="C349" s="14">
        <v>0.46728971962616822</v>
      </c>
      <c r="D349" s="15">
        <v>4.87E-2</v>
      </c>
      <c r="E349" s="15">
        <v>1E-3</v>
      </c>
      <c r="F349" s="15">
        <v>1.511E-2</v>
      </c>
      <c r="G349" s="15">
        <v>3.5E-4</v>
      </c>
      <c r="H349" s="15">
        <v>0.10147</v>
      </c>
      <c r="I349" s="15">
        <v>3.9300000000000003E-3</v>
      </c>
      <c r="J349" s="14">
        <f t="shared" si="15"/>
        <v>0.59806541679928182</v>
      </c>
      <c r="K349" s="108">
        <v>97</v>
      </c>
      <c r="L349" s="108">
        <v>2</v>
      </c>
      <c r="M349" s="108">
        <v>133</v>
      </c>
      <c r="N349" s="108">
        <v>48</v>
      </c>
      <c r="O349" s="108">
        <v>98</v>
      </c>
      <c r="P349" s="108">
        <v>4</v>
      </c>
    </row>
    <row r="350" spans="1:16" s="12" customFormat="1" ht="15" customHeight="1">
      <c r="A350" s="5" t="s">
        <v>93</v>
      </c>
      <c r="B350" s="5"/>
      <c r="C350" s="14">
        <v>0.76335877862595414</v>
      </c>
      <c r="D350" s="15">
        <v>4.7570000000000001E-2</v>
      </c>
      <c r="E350" s="15">
        <v>9.3999999999999997E-4</v>
      </c>
      <c r="F350" s="15">
        <v>1.519E-2</v>
      </c>
      <c r="G350" s="15">
        <v>3.5E-4</v>
      </c>
      <c r="H350" s="15">
        <v>9.9599999999999994E-2</v>
      </c>
      <c r="I350" s="15">
        <v>3.7699999999999999E-3</v>
      </c>
      <c r="J350" s="14">
        <f t="shared" si="15"/>
        <v>0.60873498025889572</v>
      </c>
      <c r="K350" s="108">
        <v>97</v>
      </c>
      <c r="L350" s="108">
        <v>2</v>
      </c>
      <c r="M350" s="108">
        <v>78</v>
      </c>
      <c r="N350" s="108">
        <v>46</v>
      </c>
      <c r="O350" s="108">
        <v>96</v>
      </c>
      <c r="P350" s="108">
        <v>3</v>
      </c>
    </row>
    <row r="351" spans="1:16" s="12" customFormat="1" ht="15" customHeight="1">
      <c r="A351" s="5" t="s">
        <v>94</v>
      </c>
      <c r="B351" s="5"/>
      <c r="C351" s="14">
        <v>0.52631578947368418</v>
      </c>
      <c r="D351" s="15">
        <v>4.7440000000000003E-2</v>
      </c>
      <c r="E351" s="15">
        <v>1.2199999999999999E-3</v>
      </c>
      <c r="F351" s="15">
        <v>1.5169999999999999E-2</v>
      </c>
      <c r="G351" s="15">
        <v>3.5E-4</v>
      </c>
      <c r="H351" s="15">
        <v>9.9220000000000003E-2</v>
      </c>
      <c r="I351" s="15">
        <v>4.4099999999999999E-3</v>
      </c>
      <c r="J351" s="14">
        <f t="shared" si="15"/>
        <v>0.51909051909051918</v>
      </c>
      <c r="K351" s="108">
        <v>97</v>
      </c>
      <c r="L351" s="108">
        <v>2</v>
      </c>
      <c r="M351" s="108">
        <v>71</v>
      </c>
      <c r="N351" s="108">
        <v>58</v>
      </c>
      <c r="O351" s="108">
        <v>96</v>
      </c>
      <c r="P351" s="108">
        <v>4</v>
      </c>
    </row>
    <row r="352" spans="1:16" s="12" customFormat="1" ht="15" customHeight="1">
      <c r="A352" s="5" t="s">
        <v>95</v>
      </c>
      <c r="B352" s="5"/>
      <c r="C352" s="14">
        <v>0.54644808743169393</v>
      </c>
      <c r="D352" s="15">
        <v>4.9239999999999999E-2</v>
      </c>
      <c r="E352" s="15">
        <v>1.2700000000000001E-3</v>
      </c>
      <c r="F352" s="15">
        <v>1.504E-2</v>
      </c>
      <c r="G352" s="15">
        <v>3.5E-4</v>
      </c>
      <c r="H352" s="15">
        <v>0.1021</v>
      </c>
      <c r="I352" s="15">
        <v>4.5700000000000003E-3</v>
      </c>
      <c r="J352" s="14">
        <f t="shared" si="15"/>
        <v>0.51991189068392374</v>
      </c>
      <c r="K352" s="108">
        <v>96</v>
      </c>
      <c r="L352" s="108">
        <v>2</v>
      </c>
      <c r="M352" s="108">
        <v>159</v>
      </c>
      <c r="N352" s="108">
        <v>60</v>
      </c>
      <c r="O352" s="108">
        <v>99</v>
      </c>
      <c r="P352" s="108">
        <v>4</v>
      </c>
    </row>
    <row r="353" spans="1:16" s="12" customFormat="1" ht="15" customHeight="1">
      <c r="A353" s="5" t="s">
        <v>96</v>
      </c>
      <c r="B353" s="5"/>
      <c r="C353" s="14">
        <v>0.7407407407407407</v>
      </c>
      <c r="D353" s="15">
        <v>4.5019999999999998E-2</v>
      </c>
      <c r="E353" s="15">
        <v>1.0300000000000001E-3</v>
      </c>
      <c r="F353" s="15">
        <v>1.546E-2</v>
      </c>
      <c r="G353" s="15">
        <v>3.6000000000000002E-4</v>
      </c>
      <c r="H353" s="15">
        <v>9.5960000000000004E-2</v>
      </c>
      <c r="I353" s="15">
        <v>3.9899999999999996E-3</v>
      </c>
      <c r="J353" s="14">
        <f t="shared" si="15"/>
        <v>0.5600287912536841</v>
      </c>
      <c r="K353" s="108">
        <v>99</v>
      </c>
      <c r="L353" s="108">
        <v>2</v>
      </c>
      <c r="M353" s="108">
        <v>-18</v>
      </c>
      <c r="N353" s="108">
        <v>44</v>
      </c>
      <c r="O353" s="108">
        <v>93</v>
      </c>
      <c r="P353" s="108">
        <v>4</v>
      </c>
    </row>
    <row r="354" spans="1:16" s="12" customFormat="1" ht="15" customHeight="1">
      <c r="A354" s="5" t="s">
        <v>97</v>
      </c>
      <c r="B354" s="5"/>
      <c r="C354" s="14">
        <v>0.47169811320754712</v>
      </c>
      <c r="D354" s="15">
        <v>4.8939999999999997E-2</v>
      </c>
      <c r="E354" s="15">
        <v>1.1299999999999999E-3</v>
      </c>
      <c r="F354" s="15">
        <v>1.4919999999999999E-2</v>
      </c>
      <c r="G354" s="15">
        <v>3.5E-4</v>
      </c>
      <c r="H354" s="15">
        <v>0.10069</v>
      </c>
      <c r="I354" s="15">
        <v>4.1999999999999997E-3</v>
      </c>
      <c r="J354" s="14">
        <f t="shared" si="15"/>
        <v>0.56238829311885619</v>
      </c>
      <c r="K354" s="108">
        <v>95</v>
      </c>
      <c r="L354" s="108">
        <v>2</v>
      </c>
      <c r="M354" s="108">
        <v>145</v>
      </c>
      <c r="N354" s="108">
        <v>53</v>
      </c>
      <c r="O354" s="108">
        <v>97</v>
      </c>
      <c r="P354" s="108">
        <v>4</v>
      </c>
    </row>
    <row r="355" spans="1:16" s="12" customFormat="1" ht="15" customHeight="1">
      <c r="A355" s="5" t="s">
        <v>98</v>
      </c>
      <c r="B355" s="5"/>
      <c r="C355" s="14">
        <v>0.67114093959731547</v>
      </c>
      <c r="D355" s="15">
        <v>4.6080000000000003E-2</v>
      </c>
      <c r="E355" s="15">
        <v>9.6000000000000002E-4</v>
      </c>
      <c r="F355" s="15">
        <v>1.52E-2</v>
      </c>
      <c r="G355" s="15">
        <v>3.5E-4</v>
      </c>
      <c r="H355" s="15">
        <v>9.6560000000000007E-2</v>
      </c>
      <c r="I355" s="15">
        <v>3.7599999999999999E-3</v>
      </c>
      <c r="J355" s="14">
        <f t="shared" si="15"/>
        <v>0.59133538633818594</v>
      </c>
      <c r="K355" s="108">
        <v>97</v>
      </c>
      <c r="L355" s="108">
        <v>2</v>
      </c>
      <c r="M355" s="108">
        <v>2</v>
      </c>
      <c r="N355" s="108">
        <v>38</v>
      </c>
      <c r="O355" s="108">
        <v>94</v>
      </c>
      <c r="P355" s="108">
        <v>3</v>
      </c>
    </row>
    <row r="356" spans="1:16" s="12" customFormat="1" ht="15" customHeight="1">
      <c r="A356" s="5" t="s">
        <v>99</v>
      </c>
      <c r="B356" s="5"/>
      <c r="C356" s="14">
        <v>0.67567567567567566</v>
      </c>
      <c r="D356" s="15">
        <v>4.8899999999999999E-2</v>
      </c>
      <c r="E356" s="15">
        <v>1.01E-3</v>
      </c>
      <c r="F356" s="15">
        <v>1.502E-2</v>
      </c>
      <c r="G356" s="15">
        <v>3.5E-4</v>
      </c>
      <c r="H356" s="15">
        <v>0.10123</v>
      </c>
      <c r="I356" s="15">
        <v>3.9399999999999999E-3</v>
      </c>
      <c r="J356" s="14">
        <f t="shared" si="15"/>
        <v>0.59870257592245868</v>
      </c>
      <c r="K356" s="108">
        <v>96</v>
      </c>
      <c r="L356" s="108">
        <v>2</v>
      </c>
      <c r="M356" s="108">
        <v>143</v>
      </c>
      <c r="N356" s="108">
        <v>48</v>
      </c>
      <c r="O356" s="108">
        <v>98</v>
      </c>
      <c r="P356" s="108">
        <v>4</v>
      </c>
    </row>
    <row r="357" spans="1:16" s="12" customFormat="1" ht="15" customHeight="1">
      <c r="A357" s="5" t="s">
        <v>100</v>
      </c>
      <c r="B357" s="5"/>
      <c r="C357" s="14">
        <v>0.50505050505050508</v>
      </c>
      <c r="D357" s="15">
        <v>4.8890000000000003E-2</v>
      </c>
      <c r="E357" s="15">
        <v>1.09E-3</v>
      </c>
      <c r="F357" s="15">
        <v>1.499E-2</v>
      </c>
      <c r="G357" s="15">
        <v>3.5E-4</v>
      </c>
      <c r="H357" s="15">
        <v>0.10106</v>
      </c>
      <c r="I357" s="15">
        <v>4.1200000000000004E-3</v>
      </c>
      <c r="J357" s="14">
        <f t="shared" si="15"/>
        <v>0.57272809704851768</v>
      </c>
      <c r="K357" s="108">
        <v>96</v>
      </c>
      <c r="L357" s="108">
        <v>2</v>
      </c>
      <c r="M357" s="108">
        <v>143</v>
      </c>
      <c r="N357" s="108">
        <v>51</v>
      </c>
      <c r="O357" s="108">
        <v>98</v>
      </c>
      <c r="P357" s="108">
        <v>4</v>
      </c>
    </row>
    <row r="358" spans="1:16" s="12" customFormat="1" ht="15" customHeight="1">
      <c r="A358" s="5" t="s">
        <v>101</v>
      </c>
      <c r="B358" s="5"/>
      <c r="C358" s="14">
        <v>0.39215686274509809</v>
      </c>
      <c r="D358" s="15">
        <v>4.7019999999999999E-2</v>
      </c>
      <c r="E358" s="15">
        <v>1.39E-3</v>
      </c>
      <c r="F358" s="15">
        <v>1.5089999999999999E-2</v>
      </c>
      <c r="G358" s="15">
        <v>3.5E-4</v>
      </c>
      <c r="H358" s="15">
        <v>9.7820000000000004E-2</v>
      </c>
      <c r="I358" s="15">
        <v>4.7600000000000003E-3</v>
      </c>
      <c r="J358" s="14">
        <f t="shared" si="15"/>
        <v>0.47664990449460104</v>
      </c>
      <c r="K358" s="108">
        <v>97</v>
      </c>
      <c r="L358" s="108">
        <v>2</v>
      </c>
      <c r="M358" s="108">
        <v>50</v>
      </c>
      <c r="N358" s="108">
        <v>61</v>
      </c>
      <c r="O358" s="108">
        <v>95</v>
      </c>
      <c r="P358" s="108">
        <v>4</v>
      </c>
    </row>
    <row r="359" spans="1:16" s="12" customFormat="1" ht="15" customHeight="1">
      <c r="A359" s="5" t="s">
        <v>102</v>
      </c>
      <c r="B359" s="5"/>
      <c r="C359" s="14">
        <v>0.5988023952095809</v>
      </c>
      <c r="D359" s="15">
        <v>4.7410000000000001E-2</v>
      </c>
      <c r="E359" s="15">
        <v>1.5E-3</v>
      </c>
      <c r="F359" s="15">
        <v>1.525E-2</v>
      </c>
      <c r="G359" s="15">
        <v>3.5E-4</v>
      </c>
      <c r="H359" s="15">
        <v>9.9659999999999999E-2</v>
      </c>
      <c r="I359" s="15">
        <v>5.0499999999999998E-3</v>
      </c>
      <c r="J359" s="14">
        <f t="shared" si="15"/>
        <v>0.45292647297516636</v>
      </c>
      <c r="K359" s="108">
        <v>98</v>
      </c>
      <c r="L359" s="108">
        <v>2</v>
      </c>
      <c r="M359" s="108">
        <v>70</v>
      </c>
      <c r="N359" s="108">
        <v>67</v>
      </c>
      <c r="O359" s="108">
        <v>96</v>
      </c>
      <c r="P359" s="108">
        <v>5</v>
      </c>
    </row>
    <row r="360" spans="1:16" s="12" customFormat="1" ht="15" customHeight="1">
      <c r="A360" s="5" t="s">
        <v>103</v>
      </c>
      <c r="B360" s="5"/>
      <c r="C360" s="14">
        <v>0.73529411764705876</v>
      </c>
      <c r="D360" s="15">
        <v>4.8649999999999999E-2</v>
      </c>
      <c r="E360" s="15">
        <v>1.1100000000000001E-3</v>
      </c>
      <c r="F360" s="15">
        <v>1.506E-2</v>
      </c>
      <c r="G360" s="15">
        <v>3.4000000000000002E-4</v>
      </c>
      <c r="H360" s="15">
        <v>0.10100000000000001</v>
      </c>
      <c r="I360" s="15">
        <v>4.1200000000000004E-3</v>
      </c>
      <c r="J360" s="14">
        <f t="shared" si="15"/>
        <v>0.55344963189313945</v>
      </c>
      <c r="K360" s="108">
        <v>96</v>
      </c>
      <c r="L360" s="108">
        <v>2</v>
      </c>
      <c r="M360" s="108">
        <v>131</v>
      </c>
      <c r="N360" s="108">
        <v>52</v>
      </c>
      <c r="O360" s="108">
        <v>98</v>
      </c>
      <c r="P360" s="108">
        <v>4</v>
      </c>
    </row>
    <row r="361" spans="1:16" s="12" customFormat="1" ht="15" customHeight="1">
      <c r="A361" s="5" t="s">
        <v>104</v>
      </c>
      <c r="B361" s="5"/>
      <c r="C361" s="14">
        <v>0.49019607843137253</v>
      </c>
      <c r="D361" s="15">
        <v>4.9140000000000003E-2</v>
      </c>
      <c r="E361" s="15">
        <v>9.7000000000000005E-4</v>
      </c>
      <c r="F361" s="15">
        <v>1.5299999999999999E-2</v>
      </c>
      <c r="G361" s="15">
        <v>3.4000000000000002E-4</v>
      </c>
      <c r="H361" s="15">
        <v>0.10367</v>
      </c>
      <c r="I361" s="15">
        <v>3.8500000000000001E-3</v>
      </c>
      <c r="J361" s="14">
        <f t="shared" si="15"/>
        <v>0.59838383838383835</v>
      </c>
      <c r="K361" s="108">
        <v>98</v>
      </c>
      <c r="L361" s="108">
        <v>2</v>
      </c>
      <c r="M361" s="108">
        <v>155</v>
      </c>
      <c r="N361" s="108">
        <v>45</v>
      </c>
      <c r="O361" s="108">
        <v>100</v>
      </c>
      <c r="P361" s="108">
        <v>4</v>
      </c>
    </row>
    <row r="362" spans="1:16" s="12" customFormat="1" ht="15" customHeight="1">
      <c r="A362" s="5" t="s">
        <v>105</v>
      </c>
      <c r="B362" s="5"/>
      <c r="C362" s="14">
        <v>0.50251256281407031</v>
      </c>
      <c r="D362" s="15">
        <v>4.65E-2</v>
      </c>
      <c r="E362" s="15">
        <v>1.08E-3</v>
      </c>
      <c r="F362" s="15">
        <v>1.528E-2</v>
      </c>
      <c r="G362" s="15">
        <v>3.4000000000000002E-4</v>
      </c>
      <c r="H362" s="15">
        <v>9.7979999999999998E-2</v>
      </c>
      <c r="I362" s="15">
        <v>4.0299999999999997E-3</v>
      </c>
      <c r="J362" s="14">
        <f t="shared" si="15"/>
        <v>0.54098839852935454</v>
      </c>
      <c r="K362" s="108">
        <v>98</v>
      </c>
      <c r="L362" s="108">
        <v>2</v>
      </c>
      <c r="M362" s="108">
        <v>24</v>
      </c>
      <c r="N362" s="108">
        <v>45</v>
      </c>
      <c r="O362" s="108">
        <v>95</v>
      </c>
      <c r="P362" s="108">
        <v>4</v>
      </c>
    </row>
    <row r="363" spans="1:16" s="12" customFormat="1" ht="15" customHeight="1">
      <c r="A363" s="5" t="s">
        <v>106</v>
      </c>
      <c r="B363" s="5"/>
      <c r="C363" s="14">
        <v>0.70921985815602839</v>
      </c>
      <c r="D363" s="15">
        <v>4.6760000000000003E-2</v>
      </c>
      <c r="E363" s="15">
        <v>2.5799999999999998E-3</v>
      </c>
      <c r="F363" s="15">
        <v>1.532E-2</v>
      </c>
      <c r="G363" s="15">
        <v>3.3E-4</v>
      </c>
      <c r="H363" s="15">
        <v>9.8769999999999997E-2</v>
      </c>
      <c r="I363" s="15">
        <v>7.0200000000000002E-3</v>
      </c>
      <c r="J363" s="14">
        <f t="shared" si="15"/>
        <v>0.30307011671241435</v>
      </c>
      <c r="K363" s="108">
        <v>98</v>
      </c>
      <c r="L363" s="108">
        <v>2</v>
      </c>
      <c r="M363" s="108">
        <v>37</v>
      </c>
      <c r="N363" s="108">
        <v>111</v>
      </c>
      <c r="O363" s="108">
        <v>96</v>
      </c>
      <c r="P363" s="108">
        <v>6</v>
      </c>
    </row>
    <row r="364" spans="1:16" s="12" customFormat="1" ht="15" customHeight="1">
      <c r="A364" s="5" t="s">
        <v>107</v>
      </c>
      <c r="B364" s="5"/>
      <c r="C364" s="14">
        <v>0.47846889952153115</v>
      </c>
      <c r="D364" s="15">
        <v>4.6780000000000002E-2</v>
      </c>
      <c r="E364" s="15">
        <v>9.2000000000000003E-4</v>
      </c>
      <c r="F364" s="15">
        <v>1.508E-2</v>
      </c>
      <c r="G364" s="15">
        <v>3.4000000000000002E-4</v>
      </c>
      <c r="H364" s="15">
        <v>9.7229999999999997E-2</v>
      </c>
      <c r="I364" s="15">
        <v>3.62E-3</v>
      </c>
      <c r="J364" s="14">
        <f t="shared" si="15"/>
        <v>0.60557688643990804</v>
      </c>
      <c r="K364" s="108">
        <v>96</v>
      </c>
      <c r="L364" s="108">
        <v>2</v>
      </c>
      <c r="M364" s="108">
        <v>38</v>
      </c>
      <c r="N364" s="108">
        <v>41</v>
      </c>
      <c r="O364" s="108">
        <v>94</v>
      </c>
      <c r="P364" s="108">
        <v>3</v>
      </c>
    </row>
    <row r="365" spans="1:16" s="12" customFormat="1" ht="15" customHeight="1">
      <c r="A365" s="5" t="s">
        <v>108</v>
      </c>
      <c r="B365" s="5"/>
      <c r="C365" s="14">
        <v>0.81300813008130079</v>
      </c>
      <c r="D365" s="15">
        <v>4.725E-2</v>
      </c>
      <c r="E365" s="15">
        <v>1.1299999999999999E-3</v>
      </c>
      <c r="F365" s="15">
        <v>1.5679999999999999E-2</v>
      </c>
      <c r="G365" s="15">
        <v>3.5E-4</v>
      </c>
      <c r="H365" s="15">
        <v>0.10217</v>
      </c>
      <c r="I365" s="15">
        <v>4.28E-3</v>
      </c>
      <c r="J365" s="14">
        <f t="shared" si="15"/>
        <v>0.53284587783711612</v>
      </c>
      <c r="K365" s="108">
        <v>100</v>
      </c>
      <c r="L365" s="108">
        <v>2</v>
      </c>
      <c r="M365" s="108">
        <v>62</v>
      </c>
      <c r="N365" s="108">
        <v>52</v>
      </c>
      <c r="O365" s="108">
        <v>99</v>
      </c>
      <c r="P365" s="108">
        <v>4</v>
      </c>
    </row>
    <row r="366" spans="1:16" s="12" customFormat="1" ht="15" customHeight="1">
      <c r="A366" s="5" t="s">
        <v>109</v>
      </c>
      <c r="B366" s="5"/>
      <c r="C366" s="14">
        <v>0.54644808743169393</v>
      </c>
      <c r="D366" s="15">
        <v>4.8329999999999998E-2</v>
      </c>
      <c r="E366" s="15">
        <v>1E-3</v>
      </c>
      <c r="F366" s="15">
        <v>1.5259999999999999E-2</v>
      </c>
      <c r="G366" s="15">
        <v>3.4000000000000002E-4</v>
      </c>
      <c r="H366" s="15">
        <v>0.10168000000000001</v>
      </c>
      <c r="I366" s="15">
        <v>3.8899999999999998E-3</v>
      </c>
      <c r="J366" s="14">
        <f t="shared" si="15"/>
        <v>0.58238518633320657</v>
      </c>
      <c r="K366" s="108">
        <v>98</v>
      </c>
      <c r="L366" s="108">
        <v>2</v>
      </c>
      <c r="M366" s="108">
        <v>115</v>
      </c>
      <c r="N366" s="108">
        <v>48</v>
      </c>
      <c r="O366" s="108">
        <v>98</v>
      </c>
      <c r="P366" s="108">
        <v>4</v>
      </c>
    </row>
    <row r="367" spans="1:16" s="12" customFormat="1" ht="15" customHeight="1">
      <c r="A367" s="5" t="s">
        <v>110</v>
      </c>
      <c r="B367" s="5"/>
      <c r="C367" s="14">
        <v>0.48076923076923073</v>
      </c>
      <c r="D367" s="15">
        <v>5.0380000000000001E-2</v>
      </c>
      <c r="E367" s="15">
        <v>1.4499999999999999E-3</v>
      </c>
      <c r="F367" s="15">
        <v>1.5219999999999999E-2</v>
      </c>
      <c r="G367" s="15">
        <v>3.5E-4</v>
      </c>
      <c r="H367" s="15">
        <v>0.10569000000000001</v>
      </c>
      <c r="I367" s="15">
        <v>5.0299999999999997E-3</v>
      </c>
      <c r="J367" s="14">
        <f t="shared" si="15"/>
        <v>0.48319152104456053</v>
      </c>
      <c r="K367" s="108">
        <v>97</v>
      </c>
      <c r="L367" s="108">
        <v>2</v>
      </c>
      <c r="M367" s="108">
        <v>213</v>
      </c>
      <c r="N367" s="108">
        <v>65</v>
      </c>
      <c r="O367" s="108">
        <v>102</v>
      </c>
      <c r="P367" s="108">
        <v>5</v>
      </c>
    </row>
    <row r="368" spans="1:16" s="12" customFormat="1" ht="6" customHeight="1">
      <c r="A368" s="5"/>
      <c r="B368" s="5"/>
      <c r="C368" s="14"/>
      <c r="D368" s="15"/>
      <c r="E368" s="15"/>
      <c r="F368" s="15"/>
      <c r="G368" s="15"/>
      <c r="H368" s="15"/>
      <c r="I368" s="15"/>
      <c r="J368" s="14"/>
      <c r="K368" s="4"/>
      <c r="L368" s="4"/>
      <c r="M368" s="4"/>
      <c r="N368" s="4"/>
      <c r="O368" s="4"/>
      <c r="P368" s="4"/>
    </row>
    <row r="369" spans="1:16" s="12" customFormat="1" ht="15" customHeight="1">
      <c r="A369" s="6" t="s">
        <v>111</v>
      </c>
      <c r="B369" s="127"/>
      <c r="C369" s="3" t="s">
        <v>998</v>
      </c>
      <c r="D369" s="15"/>
      <c r="E369" s="15"/>
      <c r="F369" s="15"/>
      <c r="G369" s="15"/>
      <c r="H369" s="15"/>
      <c r="I369" s="15"/>
      <c r="J369" s="14"/>
      <c r="K369" s="4"/>
      <c r="L369" s="4"/>
      <c r="M369" s="4"/>
      <c r="N369" s="4"/>
      <c r="O369" s="4"/>
      <c r="P369" s="4"/>
    </row>
    <row r="370" spans="1:16" s="12" customFormat="1" ht="15" customHeight="1">
      <c r="A370" s="5" t="s">
        <v>112</v>
      </c>
      <c r="B370" s="5"/>
      <c r="C370" s="14">
        <v>0.83333333333333337</v>
      </c>
      <c r="D370" s="15">
        <v>4.6600000000000003E-2</v>
      </c>
      <c r="E370" s="15">
        <v>1.2800000000000001E-3</v>
      </c>
      <c r="F370" s="15">
        <v>1.5720000000000001E-2</v>
      </c>
      <c r="G370" s="15">
        <v>3.6000000000000002E-4</v>
      </c>
      <c r="H370" s="15">
        <v>0.10102</v>
      </c>
      <c r="I370" s="15">
        <v>4.6699999999999997E-3</v>
      </c>
      <c r="J370" s="14">
        <f t="shared" si="15"/>
        <v>0.49538225149974663</v>
      </c>
      <c r="K370" s="108">
        <v>101</v>
      </c>
      <c r="L370" s="108">
        <v>2</v>
      </c>
      <c r="M370" s="108">
        <v>29</v>
      </c>
      <c r="N370" s="108">
        <v>56</v>
      </c>
      <c r="O370" s="108">
        <v>98</v>
      </c>
      <c r="P370" s="108">
        <v>4</v>
      </c>
    </row>
    <row r="371" spans="1:16" s="12" customFormat="1" ht="15" customHeight="1">
      <c r="A371" s="5" t="s">
        <v>113</v>
      </c>
      <c r="B371" s="5"/>
      <c r="C371" s="14">
        <v>0.9174311926605504</v>
      </c>
      <c r="D371" s="15">
        <v>4.7460000000000002E-2</v>
      </c>
      <c r="E371" s="15">
        <v>1.1900000000000001E-3</v>
      </c>
      <c r="F371" s="15">
        <v>1.5480000000000001E-2</v>
      </c>
      <c r="G371" s="15">
        <v>3.5E-4</v>
      </c>
      <c r="H371" s="15">
        <v>0.1013</v>
      </c>
      <c r="I371" s="15">
        <v>4.4000000000000003E-3</v>
      </c>
      <c r="J371" s="14">
        <f t="shared" si="15"/>
        <v>0.52053969931876898</v>
      </c>
      <c r="K371" s="108">
        <v>99</v>
      </c>
      <c r="L371" s="108">
        <v>2</v>
      </c>
      <c r="M371" s="108">
        <v>72</v>
      </c>
      <c r="N371" s="108">
        <v>55</v>
      </c>
      <c r="O371" s="108">
        <v>98</v>
      </c>
      <c r="P371" s="108">
        <v>4</v>
      </c>
    </row>
    <row r="372" spans="1:16" s="12" customFormat="1" ht="15" customHeight="1">
      <c r="A372" s="5" t="s">
        <v>114</v>
      </c>
      <c r="B372" s="5"/>
      <c r="C372" s="14">
        <v>0.92592592592592582</v>
      </c>
      <c r="D372" s="15">
        <v>4.7449999999999999E-2</v>
      </c>
      <c r="E372" s="15">
        <v>1.0300000000000001E-3</v>
      </c>
      <c r="F372" s="15">
        <v>1.5270000000000001E-2</v>
      </c>
      <c r="G372" s="15">
        <v>3.4000000000000002E-4</v>
      </c>
      <c r="H372" s="15">
        <v>9.987E-2</v>
      </c>
      <c r="I372" s="15">
        <v>3.9300000000000003E-3</v>
      </c>
      <c r="J372" s="14">
        <f t="shared" si="15"/>
        <v>0.56582532231537175</v>
      </c>
      <c r="K372" s="108">
        <v>98</v>
      </c>
      <c r="L372" s="108">
        <v>2</v>
      </c>
      <c r="M372" s="108">
        <v>72</v>
      </c>
      <c r="N372" s="108">
        <v>47</v>
      </c>
      <c r="O372" s="108">
        <v>97</v>
      </c>
      <c r="P372" s="108">
        <v>4</v>
      </c>
    </row>
    <row r="373" spans="1:16" s="12" customFormat="1" ht="15" customHeight="1">
      <c r="A373" s="5" t="s">
        <v>115</v>
      </c>
      <c r="B373" s="5"/>
      <c r="C373" s="14">
        <v>0.64102564102564097</v>
      </c>
      <c r="D373" s="15">
        <v>4.8300000000000003E-2</v>
      </c>
      <c r="E373" s="15">
        <v>1.2199999999999999E-3</v>
      </c>
      <c r="F373" s="15">
        <v>1.5350000000000001E-2</v>
      </c>
      <c r="G373" s="15">
        <v>3.5E-4</v>
      </c>
      <c r="H373" s="15">
        <v>0.10223</v>
      </c>
      <c r="I373" s="15">
        <v>4.4799999999999996E-3</v>
      </c>
      <c r="J373" s="14">
        <f t="shared" si="15"/>
        <v>0.52030741042345274</v>
      </c>
      <c r="K373" s="108">
        <v>98</v>
      </c>
      <c r="L373" s="108">
        <v>2</v>
      </c>
      <c r="M373" s="108">
        <v>114</v>
      </c>
      <c r="N373" s="108">
        <v>57</v>
      </c>
      <c r="O373" s="108">
        <v>99</v>
      </c>
      <c r="P373" s="108">
        <v>4</v>
      </c>
    </row>
    <row r="374" spans="1:16" s="12" customFormat="1" ht="15" customHeight="1">
      <c r="A374" s="5" t="s">
        <v>116</v>
      </c>
      <c r="B374" s="5"/>
      <c r="C374" s="14">
        <v>0.61349693251533743</v>
      </c>
      <c r="D374" s="15">
        <v>5.1729999999999998E-2</v>
      </c>
      <c r="E374" s="15">
        <v>1.2999999999999999E-3</v>
      </c>
      <c r="F374" s="15">
        <v>1.542E-2</v>
      </c>
      <c r="G374" s="15">
        <v>3.6000000000000002E-4</v>
      </c>
      <c r="H374" s="15">
        <v>0.10995000000000001</v>
      </c>
      <c r="I374" s="15">
        <v>4.8300000000000001E-3</v>
      </c>
      <c r="J374" s="14">
        <f t="shared" si="15"/>
        <v>0.53145467288590287</v>
      </c>
      <c r="K374" s="108">
        <v>99</v>
      </c>
      <c r="L374" s="108">
        <v>2</v>
      </c>
      <c r="M374" s="108">
        <v>273</v>
      </c>
      <c r="N374" s="108">
        <v>55</v>
      </c>
      <c r="O374" s="108">
        <v>106</v>
      </c>
      <c r="P374" s="108">
        <v>4</v>
      </c>
    </row>
    <row r="375" spans="1:16" s="12" customFormat="1" ht="15" customHeight="1">
      <c r="A375" s="5" t="s">
        <v>117</v>
      </c>
      <c r="B375" s="5"/>
      <c r="C375" s="14">
        <v>0.72992700729927007</v>
      </c>
      <c r="D375" s="15">
        <v>4.607E-2</v>
      </c>
      <c r="E375" s="15">
        <v>2.3700000000000001E-3</v>
      </c>
      <c r="F375" s="15">
        <v>1.5270000000000001E-2</v>
      </c>
      <c r="G375" s="15">
        <v>3.3E-4</v>
      </c>
      <c r="H375" s="15">
        <v>9.6970000000000001E-2</v>
      </c>
      <c r="I375" s="15">
        <v>6.2599999999999999E-3</v>
      </c>
      <c r="J375" s="14">
        <f t="shared" si="15"/>
        <v>0.33476339624773255</v>
      </c>
      <c r="K375" s="108">
        <v>98</v>
      </c>
      <c r="L375" s="108">
        <v>2</v>
      </c>
      <c r="M375" s="108">
        <v>1</v>
      </c>
      <c r="N375" s="108">
        <v>101</v>
      </c>
      <c r="O375" s="108">
        <v>94</v>
      </c>
      <c r="P375" s="108">
        <v>6</v>
      </c>
    </row>
    <row r="376" spans="1:16" s="12" customFormat="1" ht="15" customHeight="1">
      <c r="A376" s="5" t="s">
        <v>118</v>
      </c>
      <c r="B376" s="5"/>
      <c r="C376" s="14">
        <v>0.61349693251533743</v>
      </c>
      <c r="D376" s="15">
        <v>5.0509999999999999E-2</v>
      </c>
      <c r="E376" s="15">
        <v>1.5100000000000001E-3</v>
      </c>
      <c r="F376" s="15">
        <v>1.55E-2</v>
      </c>
      <c r="G376" s="15">
        <v>3.6000000000000002E-4</v>
      </c>
      <c r="H376" s="15">
        <v>0.10795</v>
      </c>
      <c r="I376" s="15">
        <v>5.2900000000000004E-3</v>
      </c>
      <c r="J376" s="14">
        <f t="shared" si="15"/>
        <v>0.47395572900786637</v>
      </c>
      <c r="K376" s="108">
        <v>99</v>
      </c>
      <c r="L376" s="108">
        <v>2</v>
      </c>
      <c r="M376" s="108">
        <v>219</v>
      </c>
      <c r="N376" s="108">
        <v>66</v>
      </c>
      <c r="O376" s="108">
        <v>104</v>
      </c>
      <c r="P376" s="108">
        <v>5</v>
      </c>
    </row>
    <row r="377" spans="1:16" s="12" customFormat="1" ht="15" customHeight="1">
      <c r="A377" s="5"/>
      <c r="B377" s="5" t="s">
        <v>9</v>
      </c>
      <c r="C377" s="14">
        <v>0.90909090909090906</v>
      </c>
      <c r="D377" s="15">
        <v>4.5400000000000003E-2</v>
      </c>
      <c r="E377" s="15">
        <v>1.56E-3</v>
      </c>
      <c r="F377" s="15">
        <v>1.5599999999999999E-2</v>
      </c>
      <c r="G377" s="15">
        <v>3.8000000000000002E-4</v>
      </c>
      <c r="H377" s="15">
        <v>9.7670000000000007E-2</v>
      </c>
      <c r="I377" s="15">
        <v>5.3400000000000001E-3</v>
      </c>
      <c r="J377" s="14">
        <f t="shared" si="15"/>
        <v>0.44553202727360042</v>
      </c>
      <c r="K377" s="108">
        <v>100</v>
      </c>
      <c r="L377" s="108">
        <v>2</v>
      </c>
      <c r="M377" s="108">
        <v>-34</v>
      </c>
      <c r="N377" s="108">
        <v>68</v>
      </c>
      <c r="O377" s="108">
        <v>95</v>
      </c>
      <c r="P377" s="108">
        <v>5</v>
      </c>
    </row>
    <row r="378" spans="1:16" s="12" customFormat="1" ht="15" customHeight="1">
      <c r="A378" s="5" t="s">
        <v>119</v>
      </c>
      <c r="B378" s="5"/>
      <c r="C378" s="14">
        <v>0.8</v>
      </c>
      <c r="D378" s="15">
        <v>5.2019999999999997E-2</v>
      </c>
      <c r="E378" s="15">
        <v>1.6900000000000001E-3</v>
      </c>
      <c r="F378" s="15">
        <v>1.5100000000000001E-2</v>
      </c>
      <c r="G378" s="15">
        <v>3.6999999999999999E-4</v>
      </c>
      <c r="H378" s="15">
        <v>0.10829</v>
      </c>
      <c r="I378" s="15">
        <v>5.7200000000000003E-3</v>
      </c>
      <c r="J378" s="14">
        <f t="shared" si="15"/>
        <v>0.46389223359422033</v>
      </c>
      <c r="K378" s="108">
        <v>97</v>
      </c>
      <c r="L378" s="108">
        <v>2</v>
      </c>
      <c r="M378" s="108">
        <v>286</v>
      </c>
      <c r="N378" s="108">
        <v>71</v>
      </c>
      <c r="O378" s="108">
        <v>104</v>
      </c>
      <c r="P378" s="108">
        <v>5</v>
      </c>
    </row>
    <row r="379" spans="1:16" s="12" customFormat="1" ht="15" customHeight="1">
      <c r="A379" s="5" t="s">
        <v>120</v>
      </c>
      <c r="B379" s="5"/>
      <c r="C379" s="14">
        <v>0.9009009009009008</v>
      </c>
      <c r="D379" s="15">
        <v>4.9390000000000003E-2</v>
      </c>
      <c r="E379" s="15">
        <v>9.7999999999999997E-4</v>
      </c>
      <c r="F379" s="15">
        <v>1.5169999999999999E-2</v>
      </c>
      <c r="G379" s="15">
        <v>3.4000000000000002E-4</v>
      </c>
      <c r="H379" s="15">
        <v>0.1033</v>
      </c>
      <c r="I379" s="15">
        <v>3.8600000000000001E-3</v>
      </c>
      <c r="J379" s="14">
        <f t="shared" si="15"/>
        <v>0.5997998504001284</v>
      </c>
      <c r="K379" s="108">
        <v>97</v>
      </c>
      <c r="L379" s="108">
        <v>2</v>
      </c>
      <c r="M379" s="108">
        <v>166</v>
      </c>
      <c r="N379" s="108">
        <v>44</v>
      </c>
      <c r="O379" s="108">
        <v>100</v>
      </c>
      <c r="P379" s="108">
        <v>4</v>
      </c>
    </row>
    <row r="380" spans="1:16" s="12" customFormat="1" ht="15" customHeight="1">
      <c r="A380" s="5" t="s">
        <v>121</v>
      </c>
      <c r="B380" s="5"/>
      <c r="C380" s="14">
        <v>0.90909090909090906</v>
      </c>
      <c r="D380" s="15">
        <v>4.7710000000000002E-2</v>
      </c>
      <c r="E380" s="15">
        <v>1.1100000000000001E-3</v>
      </c>
      <c r="F380" s="15">
        <v>1.4919999999999999E-2</v>
      </c>
      <c r="G380" s="15">
        <v>3.4000000000000002E-4</v>
      </c>
      <c r="H380" s="15">
        <v>9.8119999999999999E-2</v>
      </c>
      <c r="I380" s="15">
        <v>4.0800000000000003E-3</v>
      </c>
      <c r="J380" s="14">
        <f t="shared" si="15"/>
        <v>0.54803395889186768</v>
      </c>
      <c r="K380" s="108">
        <v>95</v>
      </c>
      <c r="L380" s="108">
        <v>2</v>
      </c>
      <c r="M380" s="108">
        <v>85</v>
      </c>
      <c r="N380" s="108">
        <v>51</v>
      </c>
      <c r="O380" s="108">
        <v>95</v>
      </c>
      <c r="P380" s="108">
        <v>4</v>
      </c>
    </row>
    <row r="381" spans="1:16" s="12" customFormat="1" ht="15" customHeight="1">
      <c r="A381" s="5" t="s">
        <v>122</v>
      </c>
      <c r="B381" s="5"/>
      <c r="C381" s="14">
        <v>0.74626865671641784</v>
      </c>
      <c r="D381" s="15">
        <v>4.9759999999999999E-2</v>
      </c>
      <c r="E381" s="15">
        <v>1.3799999999999999E-3</v>
      </c>
      <c r="F381" s="15">
        <v>1.5049999999999999E-2</v>
      </c>
      <c r="G381" s="15">
        <v>3.5E-4</v>
      </c>
      <c r="H381" s="15">
        <v>0.10324999999999999</v>
      </c>
      <c r="I381" s="15">
        <v>4.8300000000000001E-3</v>
      </c>
      <c r="J381" s="14">
        <f t="shared" si="15"/>
        <v>0.49713515335355574</v>
      </c>
      <c r="K381" s="108">
        <v>96</v>
      </c>
      <c r="L381" s="108">
        <v>2</v>
      </c>
      <c r="M381" s="108">
        <v>184</v>
      </c>
      <c r="N381" s="108">
        <v>62</v>
      </c>
      <c r="O381" s="108">
        <v>100</v>
      </c>
      <c r="P381" s="108">
        <v>4</v>
      </c>
    </row>
    <row r="382" spans="1:16" s="12" customFormat="1" ht="15" customHeight="1">
      <c r="A382" s="5" t="s">
        <v>123</v>
      </c>
      <c r="B382" s="5"/>
      <c r="C382" s="14">
        <v>0.51546391752577325</v>
      </c>
      <c r="D382" s="15">
        <v>4.6050000000000001E-2</v>
      </c>
      <c r="E382" s="15">
        <v>5.9999999999999995E-4</v>
      </c>
      <c r="F382" s="15">
        <v>1.452E-2</v>
      </c>
      <c r="G382" s="15">
        <v>3.2000000000000003E-4</v>
      </c>
      <c r="H382" s="15">
        <v>9.2179999999999998E-2</v>
      </c>
      <c r="I382" s="15">
        <v>2.65E-3</v>
      </c>
      <c r="J382" s="14">
        <f t="shared" si="15"/>
        <v>0.76660949113779298</v>
      </c>
      <c r="K382" s="108">
        <v>93</v>
      </c>
      <c r="L382" s="108">
        <v>2</v>
      </c>
      <c r="M382" s="108"/>
      <c r="N382" s="108">
        <v>26</v>
      </c>
      <c r="O382" s="108">
        <v>90</v>
      </c>
      <c r="P382" s="108">
        <v>2</v>
      </c>
    </row>
    <row r="383" spans="1:16" s="12" customFormat="1" ht="15" customHeight="1">
      <c r="A383" s="5" t="s">
        <v>124</v>
      </c>
      <c r="B383" s="5"/>
      <c r="C383" s="14">
        <v>0.85470085470085477</v>
      </c>
      <c r="D383" s="15">
        <v>4.4470000000000003E-2</v>
      </c>
      <c r="E383" s="15">
        <v>1.34E-3</v>
      </c>
      <c r="F383" s="15">
        <v>1.519E-2</v>
      </c>
      <c r="G383" s="15">
        <v>3.5E-4</v>
      </c>
      <c r="H383" s="15">
        <v>9.3109999999999998E-2</v>
      </c>
      <c r="I383" s="15">
        <v>4.5700000000000003E-3</v>
      </c>
      <c r="J383" s="14">
        <f t="shared" si="15"/>
        <v>0.46945113896479745</v>
      </c>
      <c r="K383" s="108">
        <v>97</v>
      </c>
      <c r="L383" s="108">
        <v>2</v>
      </c>
      <c r="M383" s="108">
        <v>-46</v>
      </c>
      <c r="N383" s="108">
        <v>57</v>
      </c>
      <c r="O383" s="108">
        <v>90</v>
      </c>
      <c r="P383" s="108">
        <v>4</v>
      </c>
    </row>
    <row r="384" spans="1:16" s="12" customFormat="1" ht="15" customHeight="1">
      <c r="A384" s="5" t="s">
        <v>125</v>
      </c>
      <c r="B384" s="5"/>
      <c r="C384" s="14">
        <v>0.6097560975609756</v>
      </c>
      <c r="D384" s="15">
        <v>4.7460000000000002E-2</v>
      </c>
      <c r="E384" s="15">
        <v>1.1100000000000001E-3</v>
      </c>
      <c r="F384" s="15">
        <v>1.491E-2</v>
      </c>
      <c r="G384" s="15">
        <v>3.4000000000000002E-4</v>
      </c>
      <c r="H384" s="15">
        <v>9.7559999999999994E-2</v>
      </c>
      <c r="I384" s="15">
        <v>4.0699999999999998E-3</v>
      </c>
      <c r="J384" s="14">
        <f t="shared" si="15"/>
        <v>0.54661136351277195</v>
      </c>
      <c r="K384" s="108">
        <v>95</v>
      </c>
      <c r="L384" s="108">
        <v>2</v>
      </c>
      <c r="M384" s="108">
        <v>72</v>
      </c>
      <c r="N384" s="108">
        <v>51</v>
      </c>
      <c r="O384" s="108">
        <v>95</v>
      </c>
      <c r="P384" s="108">
        <v>4</v>
      </c>
    </row>
    <row r="385" spans="1:16" s="12" customFormat="1" ht="15" customHeight="1">
      <c r="A385" s="5" t="s">
        <v>126</v>
      </c>
      <c r="B385" s="5"/>
      <c r="C385" s="14">
        <v>0.88495575221238942</v>
      </c>
      <c r="D385" s="15">
        <v>5.8189999999999999E-2</v>
      </c>
      <c r="E385" s="15">
        <v>2.3800000000000002E-3</v>
      </c>
      <c r="F385" s="15">
        <v>1.5089999999999999E-2</v>
      </c>
      <c r="G385" s="15">
        <v>4.4000000000000002E-4</v>
      </c>
      <c r="H385" s="15">
        <v>0.12105</v>
      </c>
      <c r="I385" s="15">
        <v>7.8899999999999994E-3</v>
      </c>
      <c r="J385" s="14">
        <f t="shared" si="15"/>
        <v>0.44735389941718517</v>
      </c>
      <c r="K385" s="108">
        <v>97</v>
      </c>
      <c r="L385" s="108">
        <v>3</v>
      </c>
      <c r="M385" s="108">
        <v>537</v>
      </c>
      <c r="N385" s="108">
        <v>86</v>
      </c>
      <c r="O385" s="108">
        <v>116</v>
      </c>
      <c r="P385" s="108">
        <v>7</v>
      </c>
    </row>
    <row r="386" spans="1:16" s="12" customFormat="1" ht="15" customHeight="1">
      <c r="A386" s="5" t="s">
        <v>127</v>
      </c>
      <c r="B386" s="5"/>
      <c r="C386" s="14">
        <v>0.86956521739130443</v>
      </c>
      <c r="D386" s="15">
        <v>4.6629999999999998E-2</v>
      </c>
      <c r="E386" s="15">
        <v>2.7499999999999998E-3</v>
      </c>
      <c r="F386" s="15">
        <v>1.528E-2</v>
      </c>
      <c r="G386" s="15">
        <v>3.1E-4</v>
      </c>
      <c r="H386" s="15">
        <v>9.826E-2</v>
      </c>
      <c r="I386" s="15">
        <v>7.0899999999999999E-3</v>
      </c>
      <c r="J386" s="14">
        <f t="shared" si="15"/>
        <v>0.28116992445668632</v>
      </c>
      <c r="K386" s="108">
        <v>98</v>
      </c>
      <c r="L386" s="108">
        <v>2</v>
      </c>
      <c r="M386" s="108">
        <v>30</v>
      </c>
      <c r="N386" s="108">
        <v>118</v>
      </c>
      <c r="O386" s="108">
        <v>95</v>
      </c>
      <c r="P386" s="108">
        <v>7</v>
      </c>
    </row>
    <row r="387" spans="1:16" s="12" customFormat="1" ht="15" customHeight="1">
      <c r="A387" s="5" t="s">
        <v>128</v>
      </c>
      <c r="B387" s="5"/>
      <c r="C387" s="14">
        <v>0.970873786407767</v>
      </c>
      <c r="D387" s="15">
        <v>4.9009999999999998E-2</v>
      </c>
      <c r="E387" s="15">
        <v>8.8000000000000003E-4</v>
      </c>
      <c r="F387" s="15">
        <v>1.5350000000000001E-2</v>
      </c>
      <c r="G387" s="15">
        <v>3.5E-4</v>
      </c>
      <c r="H387" s="15">
        <v>0.10367999999999999</v>
      </c>
      <c r="I387" s="15">
        <v>3.6900000000000001E-3</v>
      </c>
      <c r="J387" s="14">
        <f t="shared" si="15"/>
        <v>0.64066099944387056</v>
      </c>
      <c r="K387" s="108">
        <v>98</v>
      </c>
      <c r="L387" s="108">
        <v>2</v>
      </c>
      <c r="M387" s="108">
        <v>148</v>
      </c>
      <c r="N387" s="108">
        <v>40</v>
      </c>
      <c r="O387" s="108">
        <v>100</v>
      </c>
      <c r="P387" s="108">
        <v>3</v>
      </c>
    </row>
    <row r="388" spans="1:16" s="12" customFormat="1" ht="15" customHeight="1">
      <c r="A388" s="5" t="s">
        <v>129</v>
      </c>
      <c r="B388" s="5"/>
      <c r="C388" s="14">
        <v>0.65789473684210531</v>
      </c>
      <c r="D388" s="15">
        <v>4.6089999999999999E-2</v>
      </c>
      <c r="E388" s="15">
        <v>1.6800000000000001E-3</v>
      </c>
      <c r="F388" s="15">
        <v>1.5679999999999999E-2</v>
      </c>
      <c r="G388" s="15">
        <v>3.6999999999999999E-4</v>
      </c>
      <c r="H388" s="15">
        <v>9.962E-2</v>
      </c>
      <c r="I388" s="15">
        <v>5.5999999999999999E-3</v>
      </c>
      <c r="J388" s="14">
        <f t="shared" si="15"/>
        <v>0.41977268586005834</v>
      </c>
      <c r="K388" s="108">
        <v>100</v>
      </c>
      <c r="L388" s="108">
        <v>2</v>
      </c>
      <c r="M388" s="108">
        <v>2</v>
      </c>
      <c r="N388" s="108">
        <v>72</v>
      </c>
      <c r="O388" s="108">
        <v>96</v>
      </c>
      <c r="P388" s="108">
        <v>5</v>
      </c>
    </row>
    <row r="389" spans="1:16" s="12" customFormat="1" ht="6" customHeight="1">
      <c r="A389" s="5"/>
      <c r="B389" s="5"/>
      <c r="C389" s="14"/>
      <c r="D389" s="15"/>
      <c r="E389" s="15"/>
      <c r="F389" s="15"/>
      <c r="G389" s="15"/>
      <c r="H389" s="15"/>
      <c r="I389" s="15"/>
      <c r="J389" s="14"/>
      <c r="K389" s="4"/>
      <c r="L389" s="4"/>
      <c r="M389" s="4"/>
      <c r="N389" s="4"/>
      <c r="O389" s="4"/>
      <c r="P389" s="4"/>
    </row>
    <row r="390" spans="1:16" s="12" customFormat="1" ht="15" customHeight="1">
      <c r="A390" s="6" t="s">
        <v>130</v>
      </c>
      <c r="B390" s="127"/>
      <c r="C390" s="3" t="s">
        <v>999</v>
      </c>
      <c r="D390" s="15"/>
      <c r="E390" s="15"/>
      <c r="F390" s="15"/>
      <c r="G390" s="15"/>
      <c r="H390" s="15"/>
      <c r="I390" s="15"/>
      <c r="J390" s="14"/>
      <c r="K390" s="4"/>
      <c r="L390" s="4"/>
      <c r="M390" s="4"/>
      <c r="N390" s="4"/>
      <c r="O390" s="4"/>
      <c r="P390" s="4"/>
    </row>
    <row r="391" spans="1:16" s="12" customFormat="1" ht="15" customHeight="1">
      <c r="A391" s="5" t="s">
        <v>131</v>
      </c>
      <c r="B391" s="5"/>
      <c r="C391" s="14">
        <v>1.9230769230769229</v>
      </c>
      <c r="D391" s="15">
        <v>4.4420000000000001E-2</v>
      </c>
      <c r="E391" s="15">
        <v>2.7100000000000002E-3</v>
      </c>
      <c r="F391" s="15">
        <v>5.0800000000000003E-3</v>
      </c>
      <c r="G391" s="15">
        <v>1.2999999999999999E-4</v>
      </c>
      <c r="H391" s="15">
        <v>3.1099999999999999E-2</v>
      </c>
      <c r="I391" s="15">
        <v>2.5799999999999998E-3</v>
      </c>
      <c r="J391" s="14">
        <f t="shared" si="15"/>
        <v>0.30847524873344317</v>
      </c>
      <c r="K391" s="4">
        <v>32.700000000000003</v>
      </c>
      <c r="L391" s="4">
        <v>0.8</v>
      </c>
      <c r="M391" s="108">
        <v>-49</v>
      </c>
      <c r="N391" s="108">
        <v>127</v>
      </c>
      <c r="O391" s="4">
        <v>31</v>
      </c>
      <c r="P391" s="4">
        <v>3</v>
      </c>
    </row>
    <row r="392" spans="1:16" s="12" customFormat="1" ht="15" customHeight="1">
      <c r="A392" s="5" t="s">
        <v>132</v>
      </c>
      <c r="B392" s="5"/>
      <c r="C392" s="14">
        <v>1.6666666666666667</v>
      </c>
      <c r="D392" s="15">
        <v>3.8449999999999998E-2</v>
      </c>
      <c r="E392" s="15">
        <v>3.98E-3</v>
      </c>
      <c r="F392" s="15">
        <v>5.0400000000000002E-3</v>
      </c>
      <c r="G392" s="15">
        <v>1.3999999999999999E-4</v>
      </c>
      <c r="H392" s="15">
        <v>2.674E-2</v>
      </c>
      <c r="I392" s="15">
        <v>3.4199999999999999E-3</v>
      </c>
      <c r="J392" s="14">
        <f t="shared" si="15"/>
        <v>0.21718648473034433</v>
      </c>
      <c r="K392" s="4">
        <v>32.4</v>
      </c>
      <c r="L392" s="4">
        <v>0.9</v>
      </c>
      <c r="M392" s="108">
        <v>-382</v>
      </c>
      <c r="N392" s="108">
        <v>240</v>
      </c>
      <c r="O392" s="4">
        <v>27</v>
      </c>
      <c r="P392" s="4">
        <v>3</v>
      </c>
    </row>
    <row r="393" spans="1:16" s="12" customFormat="1" ht="15" customHeight="1">
      <c r="A393" s="5" t="s">
        <v>133</v>
      </c>
      <c r="B393" s="5"/>
      <c r="C393" s="14">
        <v>2.3809523809523809</v>
      </c>
      <c r="D393" s="15">
        <v>5.3460000000000001E-2</v>
      </c>
      <c r="E393" s="15">
        <v>3.48E-3</v>
      </c>
      <c r="F393" s="15">
        <v>4.9899999999999996E-3</v>
      </c>
      <c r="G393" s="15">
        <v>1.2999999999999999E-4</v>
      </c>
      <c r="H393" s="15">
        <v>3.6749999999999998E-2</v>
      </c>
      <c r="I393" s="15">
        <v>3.2200000000000002E-3</v>
      </c>
      <c r="J393" s="14">
        <f t="shared" si="15"/>
        <v>0.29733379803084425</v>
      </c>
      <c r="K393" s="4">
        <v>32.1</v>
      </c>
      <c r="L393" s="4">
        <v>0.8</v>
      </c>
      <c r="M393" s="108">
        <v>348</v>
      </c>
      <c r="N393" s="108">
        <v>145</v>
      </c>
      <c r="O393" s="4">
        <v>37</v>
      </c>
      <c r="P393" s="4">
        <v>3</v>
      </c>
    </row>
    <row r="394" spans="1:16" s="12" customFormat="1" ht="15" customHeight="1">
      <c r="A394" s="5" t="s">
        <v>134</v>
      </c>
      <c r="B394" s="5"/>
      <c r="C394" s="14">
        <v>1.7543859649122808</v>
      </c>
      <c r="D394" s="15">
        <v>4.5909999999999999E-2</v>
      </c>
      <c r="E394" s="15">
        <v>4.0600000000000002E-3</v>
      </c>
      <c r="F394" s="15">
        <v>5.3E-3</v>
      </c>
      <c r="G394" s="15">
        <v>1.4999999999999999E-4</v>
      </c>
      <c r="H394" s="15">
        <v>3.356E-2</v>
      </c>
      <c r="I394" s="15">
        <v>3.79E-3</v>
      </c>
      <c r="J394" s="14">
        <f t="shared" si="15"/>
        <v>0.25060984716483298</v>
      </c>
      <c r="K394" s="4">
        <v>34.1</v>
      </c>
      <c r="L394" s="4">
        <v>1</v>
      </c>
      <c r="M394" s="108">
        <v>-7</v>
      </c>
      <c r="N394" s="108">
        <v>186</v>
      </c>
      <c r="O394" s="4">
        <v>34</v>
      </c>
      <c r="P394" s="4">
        <v>4</v>
      </c>
    </row>
    <row r="395" spans="1:16" s="12" customFormat="1" ht="15" customHeight="1">
      <c r="A395" s="5" t="s">
        <v>135</v>
      </c>
      <c r="B395" s="5"/>
      <c r="C395" s="14">
        <v>1.7543859649122808</v>
      </c>
      <c r="D395" s="15">
        <v>4.845E-2</v>
      </c>
      <c r="E395" s="15">
        <v>3.9100000000000003E-3</v>
      </c>
      <c r="F395" s="15">
        <v>4.9500000000000004E-3</v>
      </c>
      <c r="G395" s="15">
        <v>1.2999999999999999E-4</v>
      </c>
      <c r="H395" s="15">
        <v>3.304E-2</v>
      </c>
      <c r="I395" s="15">
        <v>3.4199999999999999E-3</v>
      </c>
      <c r="J395" s="14">
        <f t="shared" si="15"/>
        <v>0.25371847126233088</v>
      </c>
      <c r="K395" s="4">
        <v>31.8</v>
      </c>
      <c r="L395" s="4">
        <v>0.8</v>
      </c>
      <c r="M395" s="108">
        <v>121</v>
      </c>
      <c r="N395" s="108">
        <v>175</v>
      </c>
      <c r="O395" s="4">
        <v>33</v>
      </c>
      <c r="P395" s="4">
        <v>3</v>
      </c>
    </row>
    <row r="396" spans="1:16" s="12" customFormat="1" ht="15" customHeight="1">
      <c r="A396" s="5" t="s">
        <v>136</v>
      </c>
      <c r="B396" s="5"/>
      <c r="C396" s="14">
        <v>1.7241379310344829</v>
      </c>
      <c r="D396" s="15">
        <v>4.5780000000000001E-2</v>
      </c>
      <c r="E396" s="15">
        <v>3.63E-3</v>
      </c>
      <c r="F396" s="15">
        <v>5.1000000000000004E-3</v>
      </c>
      <c r="G396" s="15">
        <v>1.3999999999999999E-4</v>
      </c>
      <c r="H396" s="15">
        <v>3.2219999999999999E-2</v>
      </c>
      <c r="I396" s="15">
        <v>3.32E-3</v>
      </c>
      <c r="J396" s="14">
        <f t="shared" si="15"/>
        <v>0.26640680368532949</v>
      </c>
      <c r="K396" s="4">
        <v>32.799999999999997</v>
      </c>
      <c r="L396" s="4">
        <v>0.9</v>
      </c>
      <c r="M396" s="108">
        <v>-14</v>
      </c>
      <c r="N396" s="108">
        <v>166</v>
      </c>
      <c r="O396" s="4">
        <v>32</v>
      </c>
      <c r="P396" s="4">
        <v>3</v>
      </c>
    </row>
    <row r="397" spans="1:16" s="12" customFormat="1" ht="15" customHeight="1">
      <c r="A397" s="5" t="s">
        <v>137</v>
      </c>
      <c r="B397" s="5"/>
      <c r="C397" s="14">
        <v>2.0408163265306123</v>
      </c>
      <c r="D397" s="15">
        <v>3.8629999999999998E-2</v>
      </c>
      <c r="E397" s="15">
        <v>3.3E-3</v>
      </c>
      <c r="F397" s="15">
        <v>5.0499999999999998E-3</v>
      </c>
      <c r="G397" s="15">
        <v>1.2999999999999999E-4</v>
      </c>
      <c r="H397" s="15">
        <v>2.6919999999999999E-2</v>
      </c>
      <c r="I397" s="15">
        <v>2.8999999999999998E-3</v>
      </c>
      <c r="J397" s="14">
        <f t="shared" si="15"/>
        <v>0.23896210310686242</v>
      </c>
      <c r="K397" s="4">
        <v>32.5</v>
      </c>
      <c r="L397" s="4">
        <v>0.8</v>
      </c>
      <c r="M397" s="108">
        <v>-371</v>
      </c>
      <c r="N397" s="108">
        <v>208</v>
      </c>
      <c r="O397" s="4">
        <v>27</v>
      </c>
      <c r="P397" s="4">
        <v>3</v>
      </c>
    </row>
    <row r="398" spans="1:16" s="12" customFormat="1" ht="15" customHeight="1">
      <c r="A398" s="5" t="s">
        <v>138</v>
      </c>
      <c r="B398" s="5"/>
      <c r="C398" s="14">
        <v>2.9411764705882351</v>
      </c>
      <c r="D398" s="15">
        <v>4.2540000000000001E-2</v>
      </c>
      <c r="E398" s="15">
        <v>1.65E-3</v>
      </c>
      <c r="F398" s="15">
        <v>5.13E-3</v>
      </c>
      <c r="G398" s="15">
        <v>1.2E-4</v>
      </c>
      <c r="H398" s="15">
        <v>3.0099999999999998E-2</v>
      </c>
      <c r="I398" s="15">
        <v>1.7600000000000001E-3</v>
      </c>
      <c r="J398" s="14">
        <f t="shared" si="15"/>
        <v>0.40005316321105794</v>
      </c>
      <c r="K398" s="4">
        <v>33</v>
      </c>
      <c r="L398" s="4">
        <v>0.8</v>
      </c>
      <c r="M398" s="108">
        <v>-148</v>
      </c>
      <c r="N398" s="108">
        <v>85</v>
      </c>
      <c r="O398" s="4">
        <v>30</v>
      </c>
      <c r="P398" s="4">
        <v>2</v>
      </c>
    </row>
    <row r="399" spans="1:16" s="12" customFormat="1" ht="15" customHeight="1">
      <c r="A399" s="5" t="s">
        <v>139</v>
      </c>
      <c r="B399" s="5"/>
      <c r="C399" s="14">
        <v>2.5641025641025639</v>
      </c>
      <c r="D399" s="15">
        <v>4.1439999999999998E-2</v>
      </c>
      <c r="E399" s="15">
        <v>1.4499999999999999E-3</v>
      </c>
      <c r="F399" s="15">
        <v>5.1200000000000004E-3</v>
      </c>
      <c r="G399" s="15">
        <v>1.2E-4</v>
      </c>
      <c r="H399" s="15">
        <v>2.9260000000000001E-2</v>
      </c>
      <c r="I399" s="15">
        <v>1.6000000000000001E-3</v>
      </c>
      <c r="J399" s="14">
        <f t="shared" si="15"/>
        <v>0.42861328125000003</v>
      </c>
      <c r="K399" s="4">
        <v>32.9</v>
      </c>
      <c r="L399" s="4">
        <v>0.8</v>
      </c>
      <c r="M399" s="108">
        <v>-208</v>
      </c>
      <c r="N399" s="108">
        <v>80</v>
      </c>
      <c r="O399" s="4">
        <v>29</v>
      </c>
      <c r="P399" s="4">
        <v>2</v>
      </c>
    </row>
    <row r="400" spans="1:16" s="12" customFormat="1" ht="15" customHeight="1">
      <c r="A400" s="5" t="s">
        <v>140</v>
      </c>
      <c r="B400" s="5"/>
      <c r="C400" s="14">
        <v>2.0408163265306123</v>
      </c>
      <c r="D400" s="15">
        <v>3.8629999999999998E-2</v>
      </c>
      <c r="E400" s="15">
        <v>3.32E-3</v>
      </c>
      <c r="F400" s="15">
        <v>5.2500000000000003E-3</v>
      </c>
      <c r="G400" s="15">
        <v>1.3999999999999999E-4</v>
      </c>
      <c r="H400" s="15">
        <v>2.793E-2</v>
      </c>
      <c r="I400" s="15">
        <v>3.0500000000000002E-3</v>
      </c>
      <c r="J400" s="14">
        <f t="shared" si="15"/>
        <v>0.24419672131147535</v>
      </c>
      <c r="K400" s="4">
        <v>33.799999999999997</v>
      </c>
      <c r="L400" s="4">
        <v>0.9</v>
      </c>
      <c r="M400" s="108">
        <v>-371</v>
      </c>
      <c r="N400" s="108">
        <v>208</v>
      </c>
      <c r="O400" s="4">
        <v>28</v>
      </c>
      <c r="P400" s="4">
        <v>3</v>
      </c>
    </row>
    <row r="401" spans="1:16" s="12" customFormat="1" ht="15" customHeight="1">
      <c r="A401" s="5" t="s">
        <v>141</v>
      </c>
      <c r="B401" s="5"/>
      <c r="C401" s="14">
        <v>1.9230769230769229</v>
      </c>
      <c r="D401" s="15">
        <v>5.4179999999999999E-2</v>
      </c>
      <c r="E401" s="15">
        <v>4.0200000000000001E-3</v>
      </c>
      <c r="F401" s="15">
        <v>5.1799999999999997E-3</v>
      </c>
      <c r="G401" s="15">
        <v>1.4999999999999999E-4</v>
      </c>
      <c r="H401" s="15">
        <v>3.8710000000000001E-2</v>
      </c>
      <c r="I401" s="15">
        <v>3.8400000000000001E-3</v>
      </c>
      <c r="J401" s="14">
        <f t="shared" si="15"/>
        <v>0.29191300675675674</v>
      </c>
      <c r="K401" s="4">
        <v>33.299999999999997</v>
      </c>
      <c r="L401" s="4">
        <v>1</v>
      </c>
      <c r="M401" s="108">
        <v>379</v>
      </c>
      <c r="N401" s="108">
        <v>164</v>
      </c>
      <c r="O401" s="4">
        <v>39</v>
      </c>
      <c r="P401" s="4">
        <v>4</v>
      </c>
    </row>
    <row r="402" spans="1:16" s="12" customFormat="1" ht="15" customHeight="1">
      <c r="A402" s="5" t="s">
        <v>142</v>
      </c>
      <c r="B402" s="5"/>
      <c r="C402" s="14">
        <v>1.5873015873015872</v>
      </c>
      <c r="D402" s="15">
        <v>4.3439999999999999E-2</v>
      </c>
      <c r="E402" s="15">
        <v>4.4799999999999996E-3</v>
      </c>
      <c r="F402" s="15">
        <v>5.0899999999999999E-3</v>
      </c>
      <c r="G402" s="15">
        <v>1.3999999999999999E-4</v>
      </c>
      <c r="H402" s="15">
        <v>3.049E-2</v>
      </c>
      <c r="I402" s="15">
        <v>3.8800000000000002E-3</v>
      </c>
      <c r="J402" s="14">
        <f t="shared" si="15"/>
        <v>0.21614040062382273</v>
      </c>
      <c r="K402" s="4">
        <v>32.700000000000003</v>
      </c>
      <c r="L402" s="4">
        <v>0.9</v>
      </c>
      <c r="M402" s="108">
        <v>-100</v>
      </c>
      <c r="N402" s="108">
        <v>188</v>
      </c>
      <c r="O402" s="4">
        <v>30</v>
      </c>
      <c r="P402" s="4">
        <v>4</v>
      </c>
    </row>
    <row r="403" spans="1:16" s="12" customFormat="1" ht="15" customHeight="1">
      <c r="A403" s="5" t="s">
        <v>143</v>
      </c>
      <c r="B403" s="5"/>
      <c r="C403" s="14">
        <v>1.4705882352941175</v>
      </c>
      <c r="D403" s="15">
        <v>4.7289999999999999E-2</v>
      </c>
      <c r="E403" s="15">
        <v>6.0200000000000002E-3</v>
      </c>
      <c r="F403" s="15">
        <v>5.0800000000000003E-3</v>
      </c>
      <c r="G403" s="15">
        <v>1.4999999999999999E-4</v>
      </c>
      <c r="H403" s="15">
        <v>3.3110000000000001E-2</v>
      </c>
      <c r="I403" s="15">
        <v>5.0699999999999999E-3</v>
      </c>
      <c r="J403" s="14">
        <f t="shared" si="15"/>
        <v>0.19283185016074172</v>
      </c>
      <c r="K403" s="4">
        <v>32.700000000000003</v>
      </c>
      <c r="L403" s="4">
        <v>1</v>
      </c>
      <c r="M403" s="108">
        <v>64</v>
      </c>
      <c r="N403" s="108">
        <v>253</v>
      </c>
      <c r="O403" s="4">
        <v>33</v>
      </c>
      <c r="P403" s="4">
        <v>5</v>
      </c>
    </row>
    <row r="404" spans="1:16" s="12" customFormat="1" ht="15" customHeight="1">
      <c r="A404" s="5" t="s">
        <v>144</v>
      </c>
      <c r="B404" s="5"/>
      <c r="C404" s="14">
        <v>1.9607843137254901</v>
      </c>
      <c r="D404" s="15">
        <v>5.16E-2</v>
      </c>
      <c r="E404" s="15">
        <v>4.0200000000000001E-3</v>
      </c>
      <c r="F404" s="15">
        <v>5.1999999999999998E-3</v>
      </c>
      <c r="G404" s="15">
        <v>1.4999999999999999E-4</v>
      </c>
      <c r="H404" s="15">
        <v>3.6979999999999999E-2</v>
      </c>
      <c r="I404" s="15">
        <v>3.8E-3</v>
      </c>
      <c r="J404" s="14">
        <f t="shared" si="15"/>
        <v>0.28071862348178134</v>
      </c>
      <c r="K404" s="4">
        <v>33.4</v>
      </c>
      <c r="L404" s="4">
        <v>1</v>
      </c>
      <c r="M404" s="108">
        <v>268</v>
      </c>
      <c r="N404" s="108">
        <v>172</v>
      </c>
      <c r="O404" s="4">
        <v>37</v>
      </c>
      <c r="P404" s="4">
        <v>4</v>
      </c>
    </row>
    <row r="405" spans="1:16" s="12" customFormat="1" ht="15" customHeight="1">
      <c r="A405" s="5" t="s">
        <v>145</v>
      </c>
      <c r="B405" s="5"/>
      <c r="C405" s="14">
        <v>2.1739130434782608</v>
      </c>
      <c r="D405" s="15">
        <v>3.8210000000000001E-2</v>
      </c>
      <c r="E405" s="15">
        <v>7.4900000000000001E-3</v>
      </c>
      <c r="F405" s="15">
        <v>5.11E-3</v>
      </c>
      <c r="G405" s="15">
        <v>2.2000000000000001E-4</v>
      </c>
      <c r="H405" s="15">
        <v>2.691E-2</v>
      </c>
      <c r="I405" s="15">
        <v>6.2899999999999996E-3</v>
      </c>
      <c r="J405" s="14">
        <f t="shared" si="15"/>
        <v>0.18418948475354605</v>
      </c>
      <c r="K405" s="4">
        <v>33</v>
      </c>
      <c r="L405" s="4">
        <v>1</v>
      </c>
      <c r="M405" s="108">
        <v>-396</v>
      </c>
      <c r="N405" s="108">
        <v>321</v>
      </c>
      <c r="O405" s="4">
        <v>27</v>
      </c>
      <c r="P405" s="4">
        <v>6</v>
      </c>
    </row>
    <row r="406" spans="1:16" s="12" customFormat="1" ht="15" customHeight="1">
      <c r="A406" s="5" t="s">
        <v>146</v>
      </c>
      <c r="B406" s="5"/>
      <c r="C406" s="14">
        <v>1.5384615384615383</v>
      </c>
      <c r="D406" s="15">
        <v>4.616E-2</v>
      </c>
      <c r="E406" s="15">
        <v>7.0899999999999999E-3</v>
      </c>
      <c r="F406" s="15">
        <v>5.2500000000000003E-3</v>
      </c>
      <c r="G406" s="15">
        <v>1.3999999999999999E-4</v>
      </c>
      <c r="H406" s="15">
        <v>3.338E-2</v>
      </c>
      <c r="I406" s="15">
        <v>5.8199999999999997E-3</v>
      </c>
      <c r="J406" s="14">
        <f t="shared" si="15"/>
        <v>0.15294387170675827</v>
      </c>
      <c r="K406" s="4">
        <v>33.700000000000003</v>
      </c>
      <c r="L406" s="4">
        <v>0.9</v>
      </c>
      <c r="M406" s="108">
        <v>6</v>
      </c>
      <c r="N406" s="108">
        <v>269</v>
      </c>
      <c r="O406" s="4">
        <v>33</v>
      </c>
      <c r="P406" s="4">
        <v>6</v>
      </c>
    </row>
    <row r="407" spans="1:16" s="12" customFormat="1" ht="15" customHeight="1">
      <c r="A407" s="5" t="s">
        <v>147</v>
      </c>
      <c r="B407" s="5"/>
      <c r="C407" s="14">
        <v>2.5641025641025639</v>
      </c>
      <c r="D407" s="15">
        <v>3.9280000000000002E-2</v>
      </c>
      <c r="E407" s="15">
        <v>2.4199999999999998E-3</v>
      </c>
      <c r="F407" s="15">
        <v>5.1799999999999997E-3</v>
      </c>
      <c r="G407" s="15">
        <v>1.2999999999999999E-4</v>
      </c>
      <c r="H407" s="15">
        <v>2.8039999999999999E-2</v>
      </c>
      <c r="I407" s="15">
        <v>2.33E-3</v>
      </c>
      <c r="J407" s="14">
        <f t="shared" ref="J407:J410" si="16">(G407/F407)/(I407/H407)</f>
        <v>0.30201998442341788</v>
      </c>
      <c r="K407" s="4">
        <v>33.299999999999997</v>
      </c>
      <c r="L407" s="4">
        <v>0.8</v>
      </c>
      <c r="M407" s="108">
        <v>-332</v>
      </c>
      <c r="N407" s="108">
        <v>154</v>
      </c>
      <c r="O407" s="4">
        <v>28</v>
      </c>
      <c r="P407" s="4">
        <v>2</v>
      </c>
    </row>
    <row r="408" spans="1:16" s="12" customFormat="1" ht="15" customHeight="1">
      <c r="A408" s="5" t="s">
        <v>148</v>
      </c>
      <c r="B408" s="5"/>
      <c r="C408" s="14">
        <v>1.2820512820512819</v>
      </c>
      <c r="D408" s="15">
        <v>4.9669999999999999E-2</v>
      </c>
      <c r="E408" s="15">
        <v>7.5900000000000004E-3</v>
      </c>
      <c r="F408" s="15">
        <v>4.9199999999999999E-3</v>
      </c>
      <c r="G408" s="15">
        <v>1.6000000000000001E-4</v>
      </c>
      <c r="H408" s="15">
        <v>3.3680000000000002E-2</v>
      </c>
      <c r="I408" s="15">
        <v>6.11E-3</v>
      </c>
      <c r="J408" s="14">
        <f t="shared" si="16"/>
        <v>0.17926097427913726</v>
      </c>
      <c r="K408" s="4">
        <v>32</v>
      </c>
      <c r="L408" s="4">
        <v>1</v>
      </c>
      <c r="M408" s="108">
        <v>180</v>
      </c>
      <c r="N408" s="108">
        <v>306</v>
      </c>
      <c r="O408" s="4">
        <v>34</v>
      </c>
      <c r="P408" s="4">
        <v>6</v>
      </c>
    </row>
    <row r="409" spans="1:16" s="12" customFormat="1" ht="15" customHeight="1">
      <c r="A409" s="5" t="s">
        <v>149</v>
      </c>
      <c r="B409" s="5"/>
      <c r="C409" s="14">
        <v>1.3888888888888888</v>
      </c>
      <c r="D409" s="15">
        <v>4.607E-2</v>
      </c>
      <c r="E409" s="15">
        <v>7.6999999999999996E-4</v>
      </c>
      <c r="F409" s="15">
        <v>5.5799999999999999E-3</v>
      </c>
      <c r="G409" s="15">
        <v>1.2999999999999999E-4</v>
      </c>
      <c r="H409" s="15">
        <v>3.5470000000000002E-2</v>
      </c>
      <c r="I409" s="15">
        <v>1.15E-3</v>
      </c>
      <c r="J409" s="14">
        <f t="shared" si="16"/>
        <v>0.71857565840735538</v>
      </c>
      <c r="K409" s="4">
        <v>35.9</v>
      </c>
      <c r="L409" s="4">
        <v>0.8</v>
      </c>
      <c r="M409" s="108">
        <v>1</v>
      </c>
      <c r="N409" s="108">
        <v>31</v>
      </c>
      <c r="O409" s="4">
        <v>35</v>
      </c>
      <c r="P409" s="4">
        <v>1</v>
      </c>
    </row>
    <row r="410" spans="1:16" s="12" customFormat="1" ht="15" customHeight="1">
      <c r="A410" s="5" t="s">
        <v>150</v>
      </c>
      <c r="B410" s="5"/>
      <c r="C410" s="14">
        <v>1.6129032258064517</v>
      </c>
      <c r="D410" s="15">
        <v>3.8830000000000003E-2</v>
      </c>
      <c r="E410" s="15">
        <v>3.8999999999999998E-3</v>
      </c>
      <c r="F410" s="15">
        <v>5.13E-3</v>
      </c>
      <c r="G410" s="15">
        <v>1.3999999999999999E-4</v>
      </c>
      <c r="H410" s="15">
        <v>2.7459999999999998E-2</v>
      </c>
      <c r="I410" s="15">
        <v>3.4099999999999998E-3</v>
      </c>
      <c r="J410" s="14">
        <f t="shared" si="16"/>
        <v>0.21976413827008051</v>
      </c>
      <c r="K410" s="4">
        <v>33</v>
      </c>
      <c r="L410" s="4">
        <v>0.9</v>
      </c>
      <c r="M410" s="108">
        <v>-359</v>
      </c>
      <c r="N410" s="108">
        <v>216</v>
      </c>
      <c r="O410" s="4">
        <v>28</v>
      </c>
      <c r="P410" s="4">
        <v>3</v>
      </c>
    </row>
    <row r="411" spans="1:16" s="12" customFormat="1" ht="15" customHeight="1">
      <c r="A411" s="5"/>
      <c r="B411" s="5"/>
      <c r="C411" s="14"/>
      <c r="D411" s="15"/>
      <c r="E411" s="15"/>
      <c r="F411" s="15"/>
      <c r="G411" s="15"/>
      <c r="H411" s="15"/>
      <c r="I411" s="15"/>
      <c r="J411" s="14"/>
      <c r="K411" s="4"/>
      <c r="L411" s="4"/>
      <c r="M411" s="4"/>
      <c r="N411" s="4"/>
      <c r="O411" s="4"/>
      <c r="P411" s="4"/>
    </row>
    <row r="412" spans="1:16" s="12" customFormat="1" ht="25.5" customHeight="1">
      <c r="A412" s="169" t="s">
        <v>773</v>
      </c>
      <c r="B412" s="170"/>
      <c r="C412" s="170"/>
      <c r="D412" s="170"/>
      <c r="E412" s="15"/>
      <c r="F412" s="15"/>
      <c r="G412" s="15"/>
      <c r="H412" s="15"/>
      <c r="I412" s="15"/>
      <c r="J412" s="14"/>
      <c r="K412" s="4"/>
      <c r="L412" s="4"/>
      <c r="M412" s="4"/>
      <c r="N412" s="4"/>
      <c r="O412" s="4"/>
      <c r="P412" s="4"/>
    </row>
    <row r="413" spans="1:16" s="12" customFormat="1" ht="15" customHeight="1">
      <c r="A413" s="6" t="s">
        <v>151</v>
      </c>
      <c r="B413" s="127"/>
      <c r="C413" s="3" t="s">
        <v>1000</v>
      </c>
      <c r="D413" s="15"/>
      <c r="E413" s="15"/>
      <c r="F413" s="15"/>
      <c r="G413" s="15"/>
      <c r="H413" s="15"/>
      <c r="I413" s="15"/>
      <c r="J413" s="14"/>
      <c r="K413" s="4"/>
      <c r="L413" s="4"/>
      <c r="M413" s="4"/>
      <c r="N413" s="4"/>
      <c r="O413" s="4"/>
      <c r="P413" s="4"/>
    </row>
    <row r="414" spans="1:16" s="12" customFormat="1" ht="15" customHeight="1">
      <c r="A414" s="5" t="s">
        <v>152</v>
      </c>
      <c r="B414" s="5"/>
      <c r="C414" s="14">
        <v>0.51546391752577325</v>
      </c>
      <c r="D414" s="15">
        <v>4.616E-2</v>
      </c>
      <c r="E414" s="15">
        <v>3.3800000000000002E-3</v>
      </c>
      <c r="F414" s="15">
        <v>2.1299999999999999E-3</v>
      </c>
      <c r="G414" s="15">
        <v>6.0000000000000002E-5</v>
      </c>
      <c r="H414" s="15">
        <v>1.355E-2</v>
      </c>
      <c r="I414" s="15">
        <v>1.25E-3</v>
      </c>
      <c r="J414" s="14">
        <v>0.30535211267605633</v>
      </c>
      <c r="K414" s="4">
        <v>13.7</v>
      </c>
      <c r="L414" s="4">
        <v>0.4</v>
      </c>
      <c r="M414" s="108">
        <v>6</v>
      </c>
      <c r="N414" s="108">
        <v>142</v>
      </c>
      <c r="O414" s="4">
        <v>14</v>
      </c>
      <c r="P414" s="4">
        <v>1</v>
      </c>
    </row>
    <row r="415" spans="1:16" s="12" customFormat="1" ht="15" customHeight="1">
      <c r="A415" s="5" t="s">
        <v>153</v>
      </c>
      <c r="B415" s="5"/>
      <c r="C415" s="14">
        <v>0.50251256281407031</v>
      </c>
      <c r="D415" s="15">
        <v>6.0699999999999997E-2</v>
      </c>
      <c r="E415" s="15">
        <v>3.2599999999999999E-3</v>
      </c>
      <c r="F415" s="15">
        <v>2.16E-3</v>
      </c>
      <c r="G415" s="15">
        <v>5.0000000000000002E-5</v>
      </c>
      <c r="H415" s="15">
        <v>1.8079999999999999E-2</v>
      </c>
      <c r="I415" s="15">
        <v>1.33E-3</v>
      </c>
      <c r="J415" s="14">
        <v>0.31467557783347261</v>
      </c>
      <c r="K415" s="4">
        <v>13.9</v>
      </c>
      <c r="L415" s="4">
        <v>0.3</v>
      </c>
      <c r="M415" s="108">
        <v>629</v>
      </c>
      <c r="N415" s="108">
        <v>110</v>
      </c>
      <c r="O415" s="4">
        <v>18</v>
      </c>
      <c r="P415" s="4">
        <v>1</v>
      </c>
    </row>
    <row r="416" spans="1:16" s="12" customFormat="1" ht="15" customHeight="1">
      <c r="B416" s="5" t="s">
        <v>9</v>
      </c>
      <c r="C416" s="14">
        <v>0.58823529411764708</v>
      </c>
      <c r="D416" s="15">
        <v>5.5629999999999999E-2</v>
      </c>
      <c r="E416" s="15">
        <v>5.0099999999999997E-3</v>
      </c>
      <c r="F416" s="15">
        <v>2.2100000000000002E-3</v>
      </c>
      <c r="G416" s="15">
        <v>6.0000000000000002E-5</v>
      </c>
      <c r="H416" s="15">
        <v>1.6979999999999999E-2</v>
      </c>
      <c r="I416" s="15">
        <v>1.9300000000000001E-3</v>
      </c>
      <c r="J416" s="14">
        <v>0.23885775912596999</v>
      </c>
      <c r="K416" s="4">
        <v>14.2</v>
      </c>
      <c r="L416" s="4">
        <v>0.4</v>
      </c>
      <c r="M416" s="108">
        <v>438</v>
      </c>
      <c r="N416" s="108">
        <v>191</v>
      </c>
      <c r="O416" s="4">
        <v>17</v>
      </c>
      <c r="P416" s="4">
        <v>2</v>
      </c>
    </row>
    <row r="417" spans="1:16" s="12" customFormat="1" ht="15" customHeight="1">
      <c r="A417" s="5" t="s">
        <v>154</v>
      </c>
      <c r="B417" s="5"/>
      <c r="C417" s="14">
        <v>0.86206896551724144</v>
      </c>
      <c r="D417" s="15">
        <v>4.8469999999999999E-2</v>
      </c>
      <c r="E417" s="15">
        <v>1.97E-3</v>
      </c>
      <c r="F417" s="15">
        <v>2.0899999999999998E-3</v>
      </c>
      <c r="G417" s="15">
        <v>5.0000000000000002E-5</v>
      </c>
      <c r="H417" s="15">
        <v>1.3990000000000001E-2</v>
      </c>
      <c r="I417" s="15">
        <v>8.4999999999999995E-4</v>
      </c>
      <c r="J417" s="14">
        <v>0.39375175907683657</v>
      </c>
      <c r="K417" s="4">
        <v>13.5</v>
      </c>
      <c r="L417" s="4">
        <v>0.3</v>
      </c>
      <c r="M417" s="108">
        <v>122</v>
      </c>
      <c r="N417" s="108">
        <v>89</v>
      </c>
      <c r="O417" s="4">
        <v>14.1</v>
      </c>
      <c r="P417" s="4">
        <v>0.9</v>
      </c>
    </row>
    <row r="418" spans="1:16" s="12" customFormat="1" ht="15" customHeight="1">
      <c r="A418" s="5" t="s">
        <v>155</v>
      </c>
      <c r="B418" s="5"/>
      <c r="C418" s="14">
        <v>0.70422535211267612</v>
      </c>
      <c r="D418" s="15">
        <v>5.6599999999999998E-2</v>
      </c>
      <c r="E418" s="15">
        <v>2.1800000000000001E-3</v>
      </c>
      <c r="F418" s="15">
        <v>2.14E-3</v>
      </c>
      <c r="G418" s="15">
        <v>5.0000000000000002E-5</v>
      </c>
      <c r="H418" s="15">
        <v>1.669E-2</v>
      </c>
      <c r="I418" s="15">
        <v>9.7000000000000005E-4</v>
      </c>
      <c r="J418" s="14">
        <v>0.40201368147220351</v>
      </c>
      <c r="K418" s="4">
        <v>13.8</v>
      </c>
      <c r="L418" s="4">
        <v>0.3</v>
      </c>
      <c r="M418" s="108">
        <v>476</v>
      </c>
      <c r="N418" s="108">
        <v>81</v>
      </c>
      <c r="O418" s="4">
        <v>16.8</v>
      </c>
      <c r="P418" s="4">
        <v>1</v>
      </c>
    </row>
    <row r="419" spans="1:16" s="12" customFormat="1" ht="15" customHeight="1">
      <c r="A419" s="5" t="s">
        <v>156</v>
      </c>
      <c r="B419" s="5"/>
      <c r="C419" s="14">
        <v>0.71942446043165476</v>
      </c>
      <c r="D419" s="15">
        <v>4.684E-2</v>
      </c>
      <c r="E419" s="15">
        <v>2.3500000000000001E-3</v>
      </c>
      <c r="F419" s="15">
        <v>2.14E-3</v>
      </c>
      <c r="G419" s="15">
        <v>5.0000000000000002E-5</v>
      </c>
      <c r="H419" s="15">
        <v>1.3820000000000001E-2</v>
      </c>
      <c r="I419" s="15">
        <v>9.7000000000000005E-4</v>
      </c>
      <c r="J419" s="14">
        <v>0.33288370748627039</v>
      </c>
      <c r="K419" s="4">
        <v>13.8</v>
      </c>
      <c r="L419" s="4">
        <v>0.3</v>
      </c>
      <c r="M419" s="108">
        <v>41</v>
      </c>
      <c r="N419" s="108">
        <v>104</v>
      </c>
      <c r="O419" s="4">
        <v>13.9</v>
      </c>
      <c r="P419" s="4">
        <v>1</v>
      </c>
    </row>
    <row r="420" spans="1:16" s="12" customFormat="1" ht="15" customHeight="1">
      <c r="A420" s="5" t="s">
        <v>157</v>
      </c>
      <c r="B420" s="5"/>
      <c r="C420" s="14">
        <v>0.71942446043165476</v>
      </c>
      <c r="D420" s="15">
        <v>5.0909999999999997E-2</v>
      </c>
      <c r="E420" s="15">
        <v>4.2599999999999999E-3</v>
      </c>
      <c r="F420" s="15">
        <v>2.16E-3</v>
      </c>
      <c r="G420" s="15">
        <v>5.0000000000000002E-5</v>
      </c>
      <c r="H420" s="15">
        <v>1.5180000000000001E-2</v>
      </c>
      <c r="I420" s="15">
        <v>1.6000000000000001E-3</v>
      </c>
      <c r="J420" s="14">
        <v>0.21961805555555558</v>
      </c>
      <c r="K420" s="4">
        <v>13.9</v>
      </c>
      <c r="L420" s="4">
        <v>0.3</v>
      </c>
      <c r="M420" s="108">
        <v>237</v>
      </c>
      <c r="N420" s="108">
        <v>174</v>
      </c>
      <c r="O420" s="4">
        <v>15</v>
      </c>
      <c r="P420" s="4">
        <v>2</v>
      </c>
    </row>
    <row r="421" spans="1:16" s="12" customFormat="1" ht="15" customHeight="1">
      <c r="A421" s="5" t="s">
        <v>158</v>
      </c>
      <c r="B421" s="5"/>
      <c r="C421" s="14">
        <v>0.57471264367816088</v>
      </c>
      <c r="D421" s="15">
        <v>4.9439999999999998E-2</v>
      </c>
      <c r="E421" s="15">
        <v>2.6900000000000001E-3</v>
      </c>
      <c r="F421" s="15">
        <v>2.1299999999999999E-3</v>
      </c>
      <c r="G421" s="15">
        <v>5.0000000000000002E-5</v>
      </c>
      <c r="H421" s="15">
        <v>1.4489999999999999E-2</v>
      </c>
      <c r="I421" s="15">
        <v>1.08E-3</v>
      </c>
      <c r="J421" s="14">
        <v>0.31494522691705795</v>
      </c>
      <c r="K421" s="4">
        <v>13.7</v>
      </c>
      <c r="L421" s="4">
        <v>0.3</v>
      </c>
      <c r="M421" s="108">
        <v>169</v>
      </c>
      <c r="N421" s="108">
        <v>117</v>
      </c>
      <c r="O421" s="4">
        <v>15</v>
      </c>
      <c r="P421" s="4">
        <v>1</v>
      </c>
    </row>
    <row r="422" spans="1:16" s="12" customFormat="1" ht="15" customHeight="1">
      <c r="A422" s="9" t="s">
        <v>159</v>
      </c>
      <c r="B422" s="9"/>
      <c r="C422" s="20">
        <v>0.63291139240506322</v>
      </c>
      <c r="D422" s="21">
        <v>4.8759999999999998E-2</v>
      </c>
      <c r="E422" s="21">
        <v>3.8E-3</v>
      </c>
      <c r="F422" s="21">
        <v>2.15E-3</v>
      </c>
      <c r="G422" s="21">
        <v>5.0000000000000002E-5</v>
      </c>
      <c r="H422" s="21">
        <v>1.4449999999999999E-2</v>
      </c>
      <c r="I422" s="21">
        <v>1.42E-3</v>
      </c>
      <c r="J422" s="20">
        <v>0.23665247297739925</v>
      </c>
      <c r="K422" s="13">
        <v>13.8</v>
      </c>
      <c r="L422" s="13">
        <v>0.3</v>
      </c>
      <c r="M422" s="108">
        <v>136</v>
      </c>
      <c r="N422" s="108">
        <v>164</v>
      </c>
      <c r="O422" s="4">
        <v>15</v>
      </c>
      <c r="P422" s="4">
        <v>1</v>
      </c>
    </row>
    <row r="423" spans="1:16" s="12" customFormat="1" ht="15" customHeight="1">
      <c r="A423" s="5" t="s">
        <v>160</v>
      </c>
      <c r="B423" s="5"/>
      <c r="C423" s="14">
        <v>0.5714285714285714</v>
      </c>
      <c r="D423" s="15">
        <v>4.6589999999999999E-2</v>
      </c>
      <c r="E423" s="15">
        <v>2.7499999999999998E-3</v>
      </c>
      <c r="F423" s="15">
        <v>2.0999999999999999E-3</v>
      </c>
      <c r="G423" s="15">
        <v>5.0000000000000002E-5</v>
      </c>
      <c r="H423" s="15">
        <v>1.3520000000000001E-2</v>
      </c>
      <c r="I423" s="15">
        <v>1.06E-3</v>
      </c>
      <c r="J423" s="14">
        <v>0.30368373764600182</v>
      </c>
      <c r="K423" s="4">
        <v>13.5</v>
      </c>
      <c r="L423" s="4">
        <v>0.3</v>
      </c>
      <c r="M423" s="108">
        <v>28</v>
      </c>
      <c r="N423" s="108">
        <v>116</v>
      </c>
      <c r="O423" s="4">
        <v>14</v>
      </c>
      <c r="P423" s="4">
        <v>1</v>
      </c>
    </row>
    <row r="424" spans="1:16" s="12" customFormat="1" ht="15" customHeight="1">
      <c r="A424" s="5" t="s">
        <v>161</v>
      </c>
      <c r="B424" s="5"/>
      <c r="C424" s="14">
        <v>0.48780487804878053</v>
      </c>
      <c r="D424" s="15">
        <v>4.4450000000000003E-2</v>
      </c>
      <c r="E424" s="15">
        <v>2.98E-3</v>
      </c>
      <c r="F424" s="15">
        <v>2.1099999999999999E-3</v>
      </c>
      <c r="G424" s="15">
        <v>5.0000000000000002E-5</v>
      </c>
      <c r="H424" s="15">
        <v>1.291E-2</v>
      </c>
      <c r="I424" s="15">
        <v>1.1299999999999999E-3</v>
      </c>
      <c r="J424" s="14">
        <v>0.27072935452753433</v>
      </c>
      <c r="K424" s="4">
        <v>13.6</v>
      </c>
      <c r="L424" s="4">
        <v>0.3</v>
      </c>
      <c r="M424" s="108">
        <v>-47</v>
      </c>
      <c r="N424" s="108">
        <v>135</v>
      </c>
      <c r="O424" s="4">
        <v>13</v>
      </c>
      <c r="P424" s="4">
        <v>1</v>
      </c>
    </row>
    <row r="425" spans="1:16" s="12" customFormat="1" ht="15" customHeight="1">
      <c r="B425" s="5" t="s">
        <v>9</v>
      </c>
      <c r="C425" s="14">
        <v>0.31347962382445144</v>
      </c>
      <c r="D425" s="15">
        <v>5.3170000000000002E-2</v>
      </c>
      <c r="E425" s="15">
        <v>2.8400000000000001E-3</v>
      </c>
      <c r="F425" s="15">
        <v>2.14E-3</v>
      </c>
      <c r="G425" s="15">
        <v>5.0000000000000002E-5</v>
      </c>
      <c r="H425" s="15">
        <v>1.5650000000000001E-2</v>
      </c>
      <c r="I425" s="15">
        <v>1.15E-3</v>
      </c>
      <c r="J425" s="14">
        <v>0.31796017878911015</v>
      </c>
      <c r="K425" s="4">
        <v>13.8</v>
      </c>
      <c r="L425" s="4">
        <v>0.3</v>
      </c>
      <c r="M425" s="108">
        <v>336</v>
      </c>
      <c r="N425" s="108">
        <v>115</v>
      </c>
      <c r="O425" s="4">
        <v>16</v>
      </c>
      <c r="P425" s="4">
        <v>1</v>
      </c>
    </row>
    <row r="426" spans="1:16" s="12" customFormat="1" ht="15" customHeight="1">
      <c r="A426" s="5" t="s">
        <v>162</v>
      </c>
      <c r="B426" s="5"/>
      <c r="C426" s="14">
        <v>0.64935064935064934</v>
      </c>
      <c r="D426" s="15">
        <v>5.0099999999999999E-2</v>
      </c>
      <c r="E426" s="15">
        <v>1.7600000000000001E-3</v>
      </c>
      <c r="F426" s="15">
        <v>2.0400000000000001E-3</v>
      </c>
      <c r="G426" s="15">
        <v>4.0000000000000003E-5</v>
      </c>
      <c r="H426" s="15">
        <v>1.41E-2</v>
      </c>
      <c r="I426" s="15">
        <v>7.2999999999999996E-4</v>
      </c>
      <c r="J426" s="14">
        <v>0.37872683319903305</v>
      </c>
      <c r="K426" s="4">
        <v>13.1</v>
      </c>
      <c r="L426" s="4">
        <v>0.3</v>
      </c>
      <c r="M426" s="108">
        <v>200</v>
      </c>
      <c r="N426" s="108">
        <v>78</v>
      </c>
      <c r="O426" s="4">
        <v>14.2</v>
      </c>
      <c r="P426" s="4">
        <v>0.7</v>
      </c>
    </row>
    <row r="427" spans="1:16" s="12" customFormat="1" ht="15" customHeight="1">
      <c r="A427" s="5" t="s">
        <v>163</v>
      </c>
      <c r="B427" s="5"/>
      <c r="C427" s="14">
        <v>0.5617977528089888</v>
      </c>
      <c r="D427" s="15">
        <v>5.1799999999999999E-2</v>
      </c>
      <c r="E427" s="15">
        <v>2.66E-3</v>
      </c>
      <c r="F427" s="15">
        <v>2.0600000000000002E-3</v>
      </c>
      <c r="G427" s="15">
        <v>5.0000000000000002E-5</v>
      </c>
      <c r="H427" s="15">
        <v>1.469E-2</v>
      </c>
      <c r="I427" s="15">
        <v>1.06E-3</v>
      </c>
      <c r="J427" s="14">
        <v>0.33637113024363435</v>
      </c>
      <c r="K427" s="4">
        <v>13.3</v>
      </c>
      <c r="L427" s="4">
        <v>0.3</v>
      </c>
      <c r="M427" s="108">
        <v>277</v>
      </c>
      <c r="N427" s="108">
        <v>112</v>
      </c>
      <c r="O427" s="4">
        <v>15</v>
      </c>
      <c r="P427" s="4">
        <v>1</v>
      </c>
    </row>
    <row r="428" spans="1:16" s="12" customFormat="1" ht="15" customHeight="1">
      <c r="A428" s="5" t="s">
        <v>164</v>
      </c>
      <c r="B428" s="5"/>
      <c r="C428" s="14">
        <v>0.37878787878787878</v>
      </c>
      <c r="D428" s="15">
        <v>5.2069999999999998E-2</v>
      </c>
      <c r="E428" s="15">
        <v>3.2399999999999998E-3</v>
      </c>
      <c r="F428" s="15">
        <v>2.1299999999999999E-3</v>
      </c>
      <c r="G428" s="15">
        <v>5.0000000000000002E-5</v>
      </c>
      <c r="H428" s="15">
        <v>1.5259999999999999E-2</v>
      </c>
      <c r="I428" s="15">
        <v>1.2600000000000001E-3</v>
      </c>
      <c r="J428" s="14">
        <v>0.2842983828899322</v>
      </c>
      <c r="K428" s="4">
        <v>13.7</v>
      </c>
      <c r="L428" s="4">
        <v>0.3</v>
      </c>
      <c r="M428" s="108">
        <v>288</v>
      </c>
      <c r="N428" s="108">
        <v>135</v>
      </c>
      <c r="O428" s="4">
        <v>15</v>
      </c>
      <c r="P428" s="4">
        <v>1</v>
      </c>
    </row>
    <row r="429" spans="1:16" s="12" customFormat="1" ht="15" customHeight="1">
      <c r="B429" s="5" t="s">
        <v>9</v>
      </c>
      <c r="C429" s="14">
        <v>0.94339622641509424</v>
      </c>
      <c r="D429" s="15">
        <v>4.684E-2</v>
      </c>
      <c r="E429" s="15">
        <v>3.5200000000000001E-3</v>
      </c>
      <c r="F429" s="15">
        <v>2.1900000000000001E-3</v>
      </c>
      <c r="G429" s="15">
        <v>5.0000000000000002E-5</v>
      </c>
      <c r="H429" s="15">
        <v>1.4149999999999999E-2</v>
      </c>
      <c r="I429" s="15">
        <v>1.33E-3</v>
      </c>
      <c r="J429" s="14">
        <v>0.24290177498540869</v>
      </c>
      <c r="K429" s="4">
        <v>14.1</v>
      </c>
      <c r="L429" s="4">
        <v>0.3</v>
      </c>
      <c r="M429" s="108">
        <v>41</v>
      </c>
      <c r="N429" s="108">
        <v>149</v>
      </c>
      <c r="O429" s="4">
        <v>14</v>
      </c>
      <c r="P429" s="4">
        <v>1</v>
      </c>
    </row>
    <row r="430" spans="1:16" s="12" customFormat="1" ht="15" customHeight="1">
      <c r="A430" s="5" t="s">
        <v>165</v>
      </c>
      <c r="B430" s="5"/>
      <c r="C430" s="14">
        <v>0.73529411764705876</v>
      </c>
      <c r="D430" s="15">
        <v>5.2880000000000003E-2</v>
      </c>
      <c r="E430" s="15">
        <v>5.9699999999999996E-3</v>
      </c>
      <c r="F430" s="15">
        <v>2.0699999999999998E-3</v>
      </c>
      <c r="G430" s="15">
        <v>5.0000000000000002E-5</v>
      </c>
      <c r="H430" s="15">
        <v>1.5100000000000001E-2</v>
      </c>
      <c r="I430" s="15">
        <v>2.0400000000000001E-3</v>
      </c>
      <c r="J430" s="14">
        <v>0.17879132329260208</v>
      </c>
      <c r="K430" s="4">
        <v>13.3</v>
      </c>
      <c r="L430" s="4">
        <v>0.3</v>
      </c>
      <c r="M430" s="108">
        <v>324</v>
      </c>
      <c r="N430" s="108">
        <v>233</v>
      </c>
      <c r="O430" s="4">
        <v>15</v>
      </c>
      <c r="P430" s="4">
        <v>2</v>
      </c>
    </row>
    <row r="431" spans="1:16" s="12" customFormat="1" ht="15" customHeight="1">
      <c r="A431" s="5" t="s">
        <v>166</v>
      </c>
      <c r="B431" s="5"/>
      <c r="C431" s="14">
        <v>0.52356020942408377</v>
      </c>
      <c r="D431" s="15">
        <v>5.0540000000000002E-2</v>
      </c>
      <c r="E431" s="15">
        <v>4.3899999999999998E-3</v>
      </c>
      <c r="F431" s="15">
        <v>2.0899999999999998E-3</v>
      </c>
      <c r="G431" s="15">
        <v>5.0000000000000002E-5</v>
      </c>
      <c r="H431" s="15">
        <v>1.4540000000000001E-2</v>
      </c>
      <c r="I431" s="15">
        <v>1.57E-3</v>
      </c>
      <c r="J431" s="14">
        <v>0.2215585286319447</v>
      </c>
      <c r="K431" s="4">
        <v>13.4</v>
      </c>
      <c r="L431" s="4">
        <v>0.3</v>
      </c>
      <c r="M431" s="108">
        <v>220</v>
      </c>
      <c r="N431" s="108">
        <v>180</v>
      </c>
      <c r="O431" s="4">
        <v>15</v>
      </c>
      <c r="P431" s="4">
        <v>2</v>
      </c>
    </row>
    <row r="432" spans="1:16" s="12" customFormat="1" ht="15" customHeight="1">
      <c r="B432" s="5" t="s">
        <v>9</v>
      </c>
      <c r="C432" s="14">
        <v>1.0989010989010988</v>
      </c>
      <c r="D432" s="15">
        <v>4.616E-2</v>
      </c>
      <c r="E432" s="15">
        <v>3.0799999999999998E-3</v>
      </c>
      <c r="F432" s="15">
        <v>2.1299999999999999E-3</v>
      </c>
      <c r="G432" s="15">
        <v>5.0000000000000002E-5</v>
      </c>
      <c r="H432" s="15">
        <v>1.357E-2</v>
      </c>
      <c r="I432" s="15">
        <v>1.14E-3</v>
      </c>
      <c r="J432" s="14">
        <v>0.27942508854295367</v>
      </c>
      <c r="K432" s="4">
        <v>13.7</v>
      </c>
      <c r="L432" s="4">
        <v>0.3</v>
      </c>
      <c r="M432" s="108">
        <v>6</v>
      </c>
      <c r="N432" s="108">
        <v>130</v>
      </c>
      <c r="O432" s="4">
        <v>14</v>
      </c>
      <c r="P432" s="4">
        <v>1</v>
      </c>
    </row>
    <row r="433" spans="1:16" s="12" customFormat="1" ht="15" customHeight="1">
      <c r="A433" s="5" t="s">
        <v>167</v>
      </c>
      <c r="B433" s="5"/>
      <c r="C433" s="14">
        <v>0.52910052910052918</v>
      </c>
      <c r="D433" s="15">
        <v>4.879E-2</v>
      </c>
      <c r="E433" s="15">
        <v>2.7899999999999999E-3</v>
      </c>
      <c r="F433" s="15">
        <v>2.0799999999999998E-3</v>
      </c>
      <c r="G433" s="15">
        <v>4.0000000000000003E-5</v>
      </c>
      <c r="H433" s="15">
        <v>1.397E-2</v>
      </c>
      <c r="I433" s="15">
        <v>1.0399999999999999E-3</v>
      </c>
      <c r="J433" s="14">
        <v>0.25832100591715984</v>
      </c>
      <c r="K433" s="4">
        <v>13.4</v>
      </c>
      <c r="L433" s="4">
        <v>0.3</v>
      </c>
      <c r="M433" s="108">
        <v>138</v>
      </c>
      <c r="N433" s="108">
        <v>120</v>
      </c>
      <c r="O433" s="4">
        <v>14</v>
      </c>
      <c r="P433" s="4">
        <v>1</v>
      </c>
    </row>
    <row r="434" spans="1:16" s="12" customFormat="1" ht="15" customHeight="1">
      <c r="A434" s="5" t="s">
        <v>168</v>
      </c>
      <c r="B434" s="5"/>
      <c r="C434" s="14">
        <v>0.74626865671641784</v>
      </c>
      <c r="D434" s="15">
        <v>4.4179999999999997E-2</v>
      </c>
      <c r="E434" s="15">
        <v>2.16E-3</v>
      </c>
      <c r="F434" s="15">
        <v>2.1099999999999999E-3</v>
      </c>
      <c r="G434" s="15">
        <v>5.0000000000000002E-5</v>
      </c>
      <c r="H434" s="15">
        <v>1.286E-2</v>
      </c>
      <c r="I434" s="15">
        <v>8.8999999999999995E-4</v>
      </c>
      <c r="J434" s="14">
        <v>0.3424037488684169</v>
      </c>
      <c r="K434" s="4">
        <v>13.6</v>
      </c>
      <c r="L434" s="4">
        <v>0.3</v>
      </c>
      <c r="M434" s="108">
        <v>-61</v>
      </c>
      <c r="N434" s="108">
        <v>96</v>
      </c>
      <c r="O434" s="4">
        <v>13</v>
      </c>
      <c r="P434" s="4">
        <v>0.9</v>
      </c>
    </row>
    <row r="435" spans="1:16" s="12" customFormat="1" ht="15" customHeight="1">
      <c r="A435" s="5" t="s">
        <v>169</v>
      </c>
      <c r="B435" s="5"/>
      <c r="C435" s="14">
        <v>0.7142857142857143</v>
      </c>
      <c r="D435" s="15">
        <v>4.6269999999999999E-2</v>
      </c>
      <c r="E435" s="15">
        <v>2.0799999999999998E-3</v>
      </c>
      <c r="F435" s="15">
        <v>2.0699999999999998E-3</v>
      </c>
      <c r="G435" s="15">
        <v>4.0000000000000003E-5</v>
      </c>
      <c r="H435" s="15">
        <v>1.3180000000000001E-2</v>
      </c>
      <c r="I435" s="15">
        <v>7.7999999999999999E-4</v>
      </c>
      <c r="J435" s="14">
        <v>0.32652050043354397</v>
      </c>
      <c r="K435" s="4">
        <v>13.3</v>
      </c>
      <c r="L435" s="4">
        <v>0.3</v>
      </c>
      <c r="M435" s="108">
        <v>11</v>
      </c>
      <c r="N435" s="108">
        <v>87</v>
      </c>
      <c r="O435" s="4">
        <v>13.3</v>
      </c>
      <c r="P435" s="4">
        <v>0.8</v>
      </c>
    </row>
    <row r="436" spans="1:16" s="12" customFormat="1" ht="15" customHeight="1">
      <c r="A436" s="5" t="s">
        <v>170</v>
      </c>
      <c r="B436" s="5"/>
      <c r="C436" s="14">
        <v>0.69930069930069938</v>
      </c>
      <c r="D436" s="15">
        <v>4.8149999999999998E-2</v>
      </c>
      <c r="E436" s="15">
        <v>1.66E-3</v>
      </c>
      <c r="F436" s="15">
        <v>2.0300000000000001E-3</v>
      </c>
      <c r="G436" s="15">
        <v>4.0000000000000003E-5</v>
      </c>
      <c r="H436" s="15">
        <v>1.35E-2</v>
      </c>
      <c r="I436" s="15">
        <v>6.8999999999999997E-4</v>
      </c>
      <c r="J436" s="14">
        <v>0.38552152495180986</v>
      </c>
      <c r="K436" s="4">
        <v>13.1</v>
      </c>
      <c r="L436" s="4">
        <v>0.3</v>
      </c>
      <c r="M436" s="108">
        <v>107</v>
      </c>
      <c r="N436" s="108">
        <v>76</v>
      </c>
      <c r="O436" s="4">
        <v>13.6</v>
      </c>
      <c r="P436" s="4">
        <v>0.7</v>
      </c>
    </row>
    <row r="437" spans="1:16" s="22" customFormat="1" ht="15" customHeight="1">
      <c r="A437" s="9" t="s">
        <v>171</v>
      </c>
      <c r="B437" s="9"/>
      <c r="C437" s="20">
        <v>0.49261083743842371</v>
      </c>
      <c r="D437" s="21">
        <v>4.922E-2</v>
      </c>
      <c r="E437" s="21">
        <v>3.14E-3</v>
      </c>
      <c r="F437" s="21">
        <v>2.1099999999999999E-3</v>
      </c>
      <c r="G437" s="21">
        <v>5.0000000000000002E-5</v>
      </c>
      <c r="H437" s="21">
        <v>1.4290000000000001E-2</v>
      </c>
      <c r="I437" s="21">
        <v>1.2199999999999999E-3</v>
      </c>
      <c r="J437" s="20">
        <v>0.27756196099759151</v>
      </c>
      <c r="K437" s="13">
        <v>13.6</v>
      </c>
      <c r="L437" s="13">
        <v>0.3</v>
      </c>
      <c r="M437" s="108">
        <v>158</v>
      </c>
      <c r="N437" s="108">
        <v>133</v>
      </c>
      <c r="O437" s="4">
        <v>14</v>
      </c>
      <c r="P437" s="4">
        <v>1</v>
      </c>
    </row>
    <row r="438" spans="1:16" s="12" customFormat="1" ht="7.15" customHeight="1">
      <c r="A438" s="7"/>
      <c r="B438" s="7"/>
      <c r="C438" s="16"/>
      <c r="D438" s="17"/>
      <c r="E438" s="17"/>
      <c r="F438" s="17"/>
      <c r="G438" s="17"/>
      <c r="H438" s="17"/>
      <c r="I438" s="17"/>
      <c r="J438" s="16"/>
      <c r="K438" s="8"/>
      <c r="L438" s="8"/>
      <c r="M438" s="8"/>
      <c r="N438" s="8"/>
      <c r="O438" s="8"/>
      <c r="P438" s="8"/>
    </row>
    <row r="439" spans="1:16" s="22" customFormat="1" ht="15" customHeight="1">
      <c r="A439" s="9" t="s">
        <v>6</v>
      </c>
      <c r="B439" s="128"/>
      <c r="C439" s="128"/>
      <c r="D439" s="128"/>
      <c r="E439" s="128"/>
      <c r="F439" s="128"/>
      <c r="G439" s="128"/>
      <c r="H439" s="128"/>
      <c r="I439" s="128"/>
      <c r="J439" s="20"/>
      <c r="K439" s="128"/>
      <c r="L439" s="128"/>
      <c r="M439" s="4"/>
      <c r="N439" s="4"/>
      <c r="O439" s="4"/>
      <c r="P439" s="4"/>
    </row>
    <row r="440" spans="1:16">
      <c r="A440" s="9"/>
      <c r="J440" s="20"/>
      <c r="M440" s="4"/>
      <c r="N440" s="4"/>
      <c r="O440" s="4"/>
      <c r="P440" s="4"/>
    </row>
    <row r="441" spans="1:16" ht="31.5">
      <c r="A441" s="1" t="s">
        <v>0</v>
      </c>
      <c r="B441" s="1"/>
      <c r="C441" s="1" t="s">
        <v>1</v>
      </c>
      <c r="D441" s="2" t="s">
        <v>7</v>
      </c>
      <c r="E441" s="1" t="s">
        <v>992</v>
      </c>
      <c r="F441" s="2" t="s">
        <v>2</v>
      </c>
      <c r="G441" s="1" t="s">
        <v>991</v>
      </c>
      <c r="H441" s="2" t="s">
        <v>3</v>
      </c>
      <c r="I441" s="1" t="s">
        <v>992</v>
      </c>
      <c r="J441" s="138" t="s">
        <v>8</v>
      </c>
      <c r="K441" s="167" t="s">
        <v>4</v>
      </c>
      <c r="L441" s="168"/>
      <c r="M441" s="167" t="s">
        <v>1005</v>
      </c>
      <c r="N441" s="168"/>
      <c r="O441" s="167" t="s">
        <v>1006</v>
      </c>
      <c r="P441" s="168"/>
    </row>
    <row r="442" spans="1:16" s="62" customFormat="1" ht="36" customHeight="1">
      <c r="A442" s="169" t="s">
        <v>778</v>
      </c>
      <c r="B442" s="170"/>
      <c r="C442" s="170"/>
      <c r="D442" s="170"/>
      <c r="E442" s="15"/>
      <c r="F442" s="15"/>
      <c r="G442" s="15"/>
      <c r="H442" s="15"/>
      <c r="I442" s="15"/>
      <c r="J442" s="14"/>
      <c r="K442" s="4"/>
      <c r="L442" s="4"/>
      <c r="M442" s="4"/>
      <c r="N442" s="4"/>
      <c r="O442" s="4"/>
      <c r="P442" s="4"/>
    </row>
    <row r="443" spans="1:16" s="12" customFormat="1" ht="25.5" customHeight="1">
      <c r="A443" s="6" t="s">
        <v>777</v>
      </c>
      <c r="B443" s="127"/>
      <c r="C443" s="3" t="s">
        <v>779</v>
      </c>
      <c r="D443" s="15"/>
      <c r="E443" s="15"/>
      <c r="F443" s="15"/>
      <c r="G443" s="15"/>
      <c r="H443" s="15"/>
      <c r="I443" s="15"/>
      <c r="J443" s="14"/>
      <c r="K443" s="4"/>
      <c r="L443" s="4"/>
      <c r="M443" s="4"/>
      <c r="N443" s="4"/>
      <c r="O443" s="4"/>
      <c r="P443" s="4"/>
    </row>
    <row r="444" spans="1:16" s="12" customFormat="1" ht="15" customHeight="1">
      <c r="A444" s="9" t="s">
        <v>780</v>
      </c>
      <c r="B444" s="9"/>
      <c r="C444" s="20">
        <v>0.47169811320754712</v>
      </c>
      <c r="D444" s="21">
        <v>4.7780000000000003E-2</v>
      </c>
      <c r="E444" s="21">
        <v>1.1199999999999999E-3</v>
      </c>
      <c r="F444" s="21">
        <v>1.55E-2</v>
      </c>
      <c r="G444" s="21">
        <v>3.5E-4</v>
      </c>
      <c r="H444" s="21">
        <v>0.1021</v>
      </c>
      <c r="I444" s="21">
        <v>4.2500000000000003E-3</v>
      </c>
      <c r="J444" s="20">
        <f t="shared" ref="J444:J483" si="17">(G444/F444)/(I444/H444)</f>
        <v>0.54246679316888036</v>
      </c>
      <c r="K444" s="113">
        <v>99</v>
      </c>
      <c r="L444" s="113">
        <v>2</v>
      </c>
      <c r="M444" s="108">
        <v>88</v>
      </c>
      <c r="N444" s="108">
        <v>49</v>
      </c>
      <c r="O444" s="108">
        <v>99</v>
      </c>
      <c r="P444" s="108">
        <v>4</v>
      </c>
    </row>
    <row r="445" spans="1:16" s="22" customFormat="1" ht="15" customHeight="1">
      <c r="A445" s="9" t="s">
        <v>781</v>
      </c>
      <c r="B445" s="9"/>
      <c r="C445" s="20">
        <v>0.36630036630036628</v>
      </c>
      <c r="D445" s="21">
        <v>5.2510000000000001E-2</v>
      </c>
      <c r="E445" s="21">
        <v>5.0499999999999998E-3</v>
      </c>
      <c r="F445" s="21">
        <v>2.579E-2</v>
      </c>
      <c r="G445" s="21">
        <v>7.9000000000000001E-4</v>
      </c>
      <c r="H445" s="21">
        <v>0.18672</v>
      </c>
      <c r="I445" s="21">
        <v>2.2929999999999999E-2</v>
      </c>
      <c r="J445" s="20">
        <f t="shared" si="17"/>
        <v>0.24943795258661874</v>
      </c>
      <c r="K445" s="113">
        <v>164</v>
      </c>
      <c r="L445" s="113">
        <v>5</v>
      </c>
      <c r="M445" s="108">
        <v>308</v>
      </c>
      <c r="N445" s="108">
        <v>221</v>
      </c>
      <c r="O445" s="108">
        <v>174</v>
      </c>
      <c r="P445" s="108">
        <v>20</v>
      </c>
    </row>
    <row r="446" spans="1:16" s="22" customFormat="1" ht="15" customHeight="1">
      <c r="A446" s="9" t="s">
        <v>782</v>
      </c>
      <c r="B446" s="9"/>
      <c r="C446" s="20">
        <v>0.4</v>
      </c>
      <c r="D446" s="21">
        <v>4.8210000000000003E-2</v>
      </c>
      <c r="E446" s="21">
        <v>5.9000000000000003E-4</v>
      </c>
      <c r="F446" s="21">
        <v>1.5219999999999999E-2</v>
      </c>
      <c r="G446" s="21">
        <v>3.2000000000000003E-4</v>
      </c>
      <c r="H446" s="21">
        <v>0.10115</v>
      </c>
      <c r="I446" s="21">
        <v>2.7200000000000002E-3</v>
      </c>
      <c r="J446" s="20">
        <f t="shared" si="17"/>
        <v>0.78186596583442847</v>
      </c>
      <c r="K446" s="113">
        <v>97</v>
      </c>
      <c r="L446" s="113">
        <v>2</v>
      </c>
      <c r="M446" s="108">
        <v>110</v>
      </c>
      <c r="N446" s="108">
        <v>27</v>
      </c>
      <c r="O446" s="108">
        <v>98</v>
      </c>
      <c r="P446" s="108">
        <v>3</v>
      </c>
    </row>
    <row r="447" spans="1:16" s="22" customFormat="1" ht="15" customHeight="1">
      <c r="A447" s="9" t="s">
        <v>783</v>
      </c>
      <c r="B447" s="9"/>
      <c r="C447" s="20">
        <v>0.95238095238095233</v>
      </c>
      <c r="D447" s="21">
        <v>4.8079999999999998E-2</v>
      </c>
      <c r="E447" s="21">
        <v>4.6000000000000001E-4</v>
      </c>
      <c r="F447" s="21">
        <v>1.538E-2</v>
      </c>
      <c r="G447" s="21">
        <v>3.2000000000000003E-4</v>
      </c>
      <c r="H447" s="21">
        <v>0.10196</v>
      </c>
      <c r="I447" s="21">
        <v>2.2499999999999998E-3</v>
      </c>
      <c r="J447" s="20">
        <f t="shared" si="17"/>
        <v>0.94284640947839937</v>
      </c>
      <c r="K447" s="113">
        <v>98</v>
      </c>
      <c r="L447" s="113">
        <v>2</v>
      </c>
      <c r="M447" s="108">
        <v>103</v>
      </c>
      <c r="N447" s="108">
        <v>21</v>
      </c>
      <c r="O447" s="108">
        <v>99</v>
      </c>
      <c r="P447" s="108">
        <v>2</v>
      </c>
    </row>
    <row r="448" spans="1:16" s="22" customFormat="1" ht="15" customHeight="1">
      <c r="A448" s="9" t="s">
        <v>784</v>
      </c>
      <c r="B448" s="9"/>
      <c r="C448" s="20">
        <v>0.24096385542168672</v>
      </c>
      <c r="D448" s="21">
        <v>4.9570000000000003E-2</v>
      </c>
      <c r="E448" s="21">
        <v>6.9999999999999999E-4</v>
      </c>
      <c r="F448" s="21">
        <v>2.4729999999999999E-2</v>
      </c>
      <c r="G448" s="21">
        <v>5.2999999999999998E-4</v>
      </c>
      <c r="H448" s="21">
        <v>0.16902</v>
      </c>
      <c r="I448" s="21">
        <v>5.0499999999999998E-3</v>
      </c>
      <c r="J448" s="20">
        <f t="shared" si="17"/>
        <v>0.71729610486321582</v>
      </c>
      <c r="K448" s="113">
        <v>157</v>
      </c>
      <c r="L448" s="113">
        <v>3</v>
      </c>
      <c r="M448" s="108">
        <v>175</v>
      </c>
      <c r="N448" s="108">
        <v>35</v>
      </c>
      <c r="O448" s="108">
        <v>159</v>
      </c>
      <c r="P448" s="108">
        <v>4</v>
      </c>
    </row>
    <row r="449" spans="1:16" s="22" customFormat="1" ht="15" customHeight="1">
      <c r="A449" s="9" t="s">
        <v>785</v>
      </c>
      <c r="B449" s="9"/>
      <c r="C449" s="20">
        <v>0.59171597633136097</v>
      </c>
      <c r="D449" s="21">
        <v>4.8739999999999999E-2</v>
      </c>
      <c r="E449" s="21">
        <v>6.4999999999999997E-4</v>
      </c>
      <c r="F449" s="21">
        <v>1.5310000000000001E-2</v>
      </c>
      <c r="G449" s="21">
        <v>3.4000000000000002E-4</v>
      </c>
      <c r="H449" s="21">
        <v>0.10287</v>
      </c>
      <c r="I449" s="21">
        <v>3.0100000000000001E-3</v>
      </c>
      <c r="J449" s="20">
        <f t="shared" si="17"/>
        <v>0.75897237816032348</v>
      </c>
      <c r="K449" s="113">
        <v>98</v>
      </c>
      <c r="L449" s="113">
        <v>2</v>
      </c>
      <c r="M449" s="108">
        <v>135</v>
      </c>
      <c r="N449" s="108">
        <v>32</v>
      </c>
      <c r="O449" s="108">
        <v>99</v>
      </c>
      <c r="P449" s="108">
        <v>3</v>
      </c>
    </row>
    <row r="450" spans="1:16" s="22" customFormat="1" ht="15" customHeight="1">
      <c r="A450" s="9" t="s">
        <v>786</v>
      </c>
      <c r="B450" s="9"/>
      <c r="C450" s="20">
        <v>0.6097560975609756</v>
      </c>
      <c r="D450" s="21">
        <v>4.607E-2</v>
      </c>
      <c r="E450" s="21">
        <v>1.6100000000000001E-3</v>
      </c>
      <c r="F450" s="21">
        <v>1.5350000000000001E-2</v>
      </c>
      <c r="G450" s="21">
        <v>3.3E-4</v>
      </c>
      <c r="H450" s="21">
        <v>9.7500000000000003E-2</v>
      </c>
      <c r="I450" s="21">
        <v>4.8599999999999997E-3</v>
      </c>
      <c r="J450" s="20">
        <f t="shared" si="17"/>
        <v>0.43129448666907949</v>
      </c>
      <c r="K450" s="113">
        <v>98</v>
      </c>
      <c r="L450" s="113">
        <v>2</v>
      </c>
      <c r="M450" s="108">
        <v>1</v>
      </c>
      <c r="N450" s="108">
        <v>73</v>
      </c>
      <c r="O450" s="108">
        <v>94</v>
      </c>
      <c r="P450" s="108">
        <v>4</v>
      </c>
    </row>
    <row r="451" spans="1:16" s="22" customFormat="1" ht="15" customHeight="1">
      <c r="A451" s="9" t="s">
        <v>787</v>
      </c>
      <c r="B451" s="9"/>
      <c r="C451" s="20">
        <v>0.51020408163265307</v>
      </c>
      <c r="D451" s="21">
        <v>4.6879999999999998E-2</v>
      </c>
      <c r="E451" s="21">
        <v>1.6999999999999999E-3</v>
      </c>
      <c r="F451" s="21">
        <v>1.555E-2</v>
      </c>
      <c r="G451" s="21">
        <v>3.6000000000000002E-4</v>
      </c>
      <c r="H451" s="21">
        <v>0.10049</v>
      </c>
      <c r="I451" s="21">
        <v>5.4400000000000004E-3</v>
      </c>
      <c r="J451" s="20">
        <f t="shared" si="17"/>
        <v>0.42765746169850577</v>
      </c>
      <c r="K451" s="113">
        <v>99</v>
      </c>
      <c r="L451" s="113">
        <v>2</v>
      </c>
      <c r="M451" s="108">
        <v>43</v>
      </c>
      <c r="N451" s="108">
        <v>83</v>
      </c>
      <c r="O451" s="108">
        <v>97</v>
      </c>
      <c r="P451" s="108">
        <v>5</v>
      </c>
    </row>
    <row r="452" spans="1:16" s="22" customFormat="1" ht="15" customHeight="1">
      <c r="A452" s="9" t="s">
        <v>788</v>
      </c>
      <c r="B452" s="9"/>
      <c r="C452" s="20">
        <v>0.65359477124183007</v>
      </c>
      <c r="D452" s="21">
        <v>4.6100000000000002E-2</v>
      </c>
      <c r="E452" s="21">
        <v>1.4400000000000001E-3</v>
      </c>
      <c r="F452" s="21">
        <v>1.512E-2</v>
      </c>
      <c r="G452" s="21">
        <v>3.3E-4</v>
      </c>
      <c r="H452" s="21">
        <v>9.6070000000000003E-2</v>
      </c>
      <c r="I452" s="21">
        <v>4.1399999999999996E-3</v>
      </c>
      <c r="J452" s="20">
        <f t="shared" si="17"/>
        <v>0.50646518671880991</v>
      </c>
      <c r="K452" s="113">
        <v>97</v>
      </c>
      <c r="L452" s="113">
        <v>2</v>
      </c>
      <c r="M452" s="108">
        <v>3</v>
      </c>
      <c r="N452" s="108">
        <v>62</v>
      </c>
      <c r="O452" s="108">
        <v>93</v>
      </c>
      <c r="P452" s="108">
        <v>4</v>
      </c>
    </row>
    <row r="453" spans="1:16" s="22" customFormat="1" ht="15" customHeight="1">
      <c r="A453" s="9" t="s">
        <v>789</v>
      </c>
      <c r="B453" s="9"/>
      <c r="C453" s="20">
        <v>0.80645161290322587</v>
      </c>
      <c r="D453" s="21">
        <v>5.2440000000000001E-2</v>
      </c>
      <c r="E453" s="21">
        <v>5.4000000000000001E-4</v>
      </c>
      <c r="F453" s="21">
        <v>3.9809999999999998E-2</v>
      </c>
      <c r="G453" s="21">
        <v>8.4000000000000003E-4</v>
      </c>
      <c r="H453" s="21">
        <v>0.28781000000000001</v>
      </c>
      <c r="I453" s="21">
        <v>6.8100000000000001E-3</v>
      </c>
      <c r="J453" s="20">
        <f t="shared" si="17"/>
        <v>0.8917556631886927</v>
      </c>
      <c r="K453" s="113">
        <v>252</v>
      </c>
      <c r="L453" s="113">
        <v>5</v>
      </c>
      <c r="M453" s="108">
        <v>305</v>
      </c>
      <c r="N453" s="108">
        <v>23</v>
      </c>
      <c r="O453" s="108">
        <v>257</v>
      </c>
      <c r="P453" s="108">
        <v>5</v>
      </c>
    </row>
    <row r="454" spans="1:16" s="22" customFormat="1" ht="15" customHeight="1">
      <c r="A454" s="9" t="s">
        <v>790</v>
      </c>
      <c r="B454" s="9"/>
      <c r="C454" s="20">
        <v>0.7407407407407407</v>
      </c>
      <c r="D454" s="21">
        <v>4.7370000000000002E-2</v>
      </c>
      <c r="E454" s="21">
        <v>3.8899999999999998E-3</v>
      </c>
      <c r="F454" s="21">
        <v>1.4800000000000001E-2</v>
      </c>
      <c r="G454" s="21">
        <v>2.9999999999999997E-4</v>
      </c>
      <c r="H454" s="21">
        <v>9.6640000000000004E-2</v>
      </c>
      <c r="I454" s="21">
        <v>9.1299999999999992E-3</v>
      </c>
      <c r="J454" s="20">
        <f t="shared" si="17"/>
        <v>0.21455847961872057</v>
      </c>
      <c r="K454" s="113">
        <v>95</v>
      </c>
      <c r="L454" s="113">
        <v>2</v>
      </c>
      <c r="M454" s="108">
        <v>68</v>
      </c>
      <c r="N454" s="108">
        <v>169</v>
      </c>
      <c r="O454" s="108">
        <v>94</v>
      </c>
      <c r="P454" s="108">
        <v>8</v>
      </c>
    </row>
    <row r="455" spans="1:16" s="22" customFormat="1" ht="15" customHeight="1">
      <c r="A455" s="9" t="s">
        <v>791</v>
      </c>
      <c r="B455" s="9"/>
      <c r="C455" s="20">
        <v>0.32051282051282048</v>
      </c>
      <c r="D455" s="21">
        <v>5.0070000000000003E-2</v>
      </c>
      <c r="E455" s="21">
        <v>5.0000000000000001E-4</v>
      </c>
      <c r="F455" s="21">
        <v>1.9290000000000002E-2</v>
      </c>
      <c r="G455" s="21">
        <v>4.0000000000000002E-4</v>
      </c>
      <c r="H455" s="21">
        <v>0.13316</v>
      </c>
      <c r="I455" s="21">
        <v>3.0300000000000001E-3</v>
      </c>
      <c r="J455" s="20">
        <f t="shared" si="17"/>
        <v>0.91129486199008691</v>
      </c>
      <c r="K455" s="113">
        <v>123</v>
      </c>
      <c r="L455" s="113">
        <v>3</v>
      </c>
      <c r="M455" s="108">
        <v>198</v>
      </c>
      <c r="N455" s="108">
        <v>25</v>
      </c>
      <c r="O455" s="108">
        <v>127</v>
      </c>
      <c r="P455" s="108">
        <v>3</v>
      </c>
    </row>
    <row r="456" spans="1:16" s="22" customFormat="1" ht="15" customHeight="1">
      <c r="A456" s="9" t="s">
        <v>792</v>
      </c>
      <c r="B456" s="9"/>
      <c r="C456" s="20">
        <v>0.63291139240506322</v>
      </c>
      <c r="D456" s="21">
        <v>5.0020000000000002E-2</v>
      </c>
      <c r="E456" s="21">
        <v>2.64E-3</v>
      </c>
      <c r="F456" s="21">
        <v>1.54E-2</v>
      </c>
      <c r="G456" s="21">
        <v>3.4000000000000002E-4</v>
      </c>
      <c r="H456" s="21">
        <v>0.10621</v>
      </c>
      <c r="I456" s="21">
        <v>7.4400000000000004E-3</v>
      </c>
      <c r="J456" s="20">
        <f t="shared" si="17"/>
        <v>0.31517420751291719</v>
      </c>
      <c r="K456" s="113">
        <v>99</v>
      </c>
      <c r="L456" s="113">
        <v>2</v>
      </c>
      <c r="M456" s="108">
        <v>196</v>
      </c>
      <c r="N456" s="108">
        <v>118</v>
      </c>
      <c r="O456" s="108">
        <v>102</v>
      </c>
      <c r="P456" s="108">
        <v>7</v>
      </c>
    </row>
    <row r="457" spans="1:16" s="22" customFormat="1" ht="15" customHeight="1">
      <c r="A457" s="9" t="s">
        <v>793</v>
      </c>
      <c r="B457" s="9"/>
      <c r="C457" s="20">
        <v>0.33222591362126247</v>
      </c>
      <c r="D457" s="21">
        <v>5.2600000000000001E-2</v>
      </c>
      <c r="E457" s="21">
        <v>2.7699999999999999E-3</v>
      </c>
      <c r="F457" s="21">
        <v>2.5440000000000001E-2</v>
      </c>
      <c r="G457" s="21">
        <v>6.8000000000000005E-4</v>
      </c>
      <c r="H457" s="21">
        <v>0.18445</v>
      </c>
      <c r="I457" s="21">
        <v>1.392E-2</v>
      </c>
      <c r="J457" s="20">
        <f t="shared" si="17"/>
        <v>0.35418586893660092</v>
      </c>
      <c r="K457" s="113">
        <v>162</v>
      </c>
      <c r="L457" s="113">
        <v>4</v>
      </c>
      <c r="M457" s="108">
        <v>312</v>
      </c>
      <c r="N457" s="108">
        <v>136</v>
      </c>
      <c r="O457" s="108">
        <v>172</v>
      </c>
      <c r="P457" s="108">
        <v>12</v>
      </c>
    </row>
    <row r="458" spans="1:16" s="22" customFormat="1" ht="15" customHeight="1">
      <c r="A458" s="9" t="s">
        <v>794</v>
      </c>
      <c r="B458" s="9"/>
      <c r="C458" s="20">
        <v>0.5780346820809249</v>
      </c>
      <c r="D458" s="21">
        <v>4.9880000000000001E-2</v>
      </c>
      <c r="E458" s="21">
        <v>5.4000000000000001E-4</v>
      </c>
      <c r="F458" s="21">
        <v>2.9899999999999999E-2</v>
      </c>
      <c r="G458" s="21">
        <v>6.3000000000000003E-4</v>
      </c>
      <c r="H458" s="21">
        <v>0.20560999999999999</v>
      </c>
      <c r="I458" s="21">
        <v>5.11E-3</v>
      </c>
      <c r="J458" s="20">
        <f t="shared" si="17"/>
        <v>0.84779859806661484</v>
      </c>
      <c r="K458" s="113">
        <v>190</v>
      </c>
      <c r="L458" s="113">
        <v>4</v>
      </c>
      <c r="M458" s="108">
        <v>189</v>
      </c>
      <c r="N458" s="108">
        <v>24</v>
      </c>
      <c r="O458" s="108">
        <v>190</v>
      </c>
      <c r="P458" s="108">
        <v>4</v>
      </c>
    </row>
    <row r="459" spans="1:16" s="22" customFormat="1" ht="15" customHeight="1">
      <c r="A459" s="9" t="s">
        <v>795</v>
      </c>
      <c r="B459" s="9"/>
      <c r="C459" s="20">
        <v>1.3888888888888888</v>
      </c>
      <c r="D459" s="21">
        <v>4.829E-2</v>
      </c>
      <c r="E459" s="21">
        <v>4.8000000000000001E-4</v>
      </c>
      <c r="F459" s="21">
        <v>1.5699999999999999E-2</v>
      </c>
      <c r="G459" s="21">
        <v>3.3E-4</v>
      </c>
      <c r="H459" s="21">
        <v>0.1045</v>
      </c>
      <c r="I459" s="21">
        <v>2.3600000000000001E-3</v>
      </c>
      <c r="J459" s="20">
        <f t="shared" si="17"/>
        <v>0.93071898952823062</v>
      </c>
      <c r="K459" s="113">
        <v>100</v>
      </c>
      <c r="L459" s="113">
        <v>2</v>
      </c>
      <c r="M459" s="108">
        <v>114</v>
      </c>
      <c r="N459" s="108">
        <v>23</v>
      </c>
      <c r="O459" s="108">
        <v>101</v>
      </c>
      <c r="P459" s="108">
        <v>2</v>
      </c>
    </row>
    <row r="460" spans="1:16" s="22" customFormat="1" ht="15" customHeight="1">
      <c r="A460" s="9" t="s">
        <v>796</v>
      </c>
      <c r="B460" s="9"/>
      <c r="C460" s="20">
        <v>0.68493150684931503</v>
      </c>
      <c r="D460" s="21">
        <v>4.8710000000000003E-2</v>
      </c>
      <c r="E460" s="21">
        <v>4.8000000000000001E-4</v>
      </c>
      <c r="F460" s="21">
        <v>1.5640000000000001E-2</v>
      </c>
      <c r="G460" s="21">
        <v>3.3E-4</v>
      </c>
      <c r="H460" s="21">
        <v>0.105</v>
      </c>
      <c r="I460" s="21">
        <v>2.3700000000000001E-3</v>
      </c>
      <c r="J460" s="20">
        <f t="shared" si="17"/>
        <v>0.93479879568778523</v>
      </c>
      <c r="K460" s="113">
        <v>100</v>
      </c>
      <c r="L460" s="113">
        <v>2</v>
      </c>
      <c r="M460" s="108">
        <v>134</v>
      </c>
      <c r="N460" s="108">
        <v>25</v>
      </c>
      <c r="O460" s="108">
        <v>101</v>
      </c>
      <c r="P460" s="108">
        <v>2</v>
      </c>
    </row>
    <row r="461" spans="1:16" s="22" customFormat="1" ht="15" customHeight="1">
      <c r="A461" s="9" t="s">
        <v>797</v>
      </c>
      <c r="B461" s="9"/>
      <c r="C461" s="20">
        <v>0.27472527472527469</v>
      </c>
      <c r="D461" s="21">
        <v>5.9450000000000003E-2</v>
      </c>
      <c r="E461" s="21">
        <v>2.3999999999999998E-3</v>
      </c>
      <c r="F461" s="21">
        <v>1.5959999999999998E-2</v>
      </c>
      <c r="G461" s="21">
        <v>3.4000000000000002E-4</v>
      </c>
      <c r="H461" s="21">
        <v>0.13081000000000001</v>
      </c>
      <c r="I461" s="21">
        <v>7.0000000000000001E-3</v>
      </c>
      <c r="J461" s="20">
        <f t="shared" si="17"/>
        <v>0.39809702828499827</v>
      </c>
      <c r="K461" s="113">
        <v>102</v>
      </c>
      <c r="L461" s="113">
        <v>2</v>
      </c>
      <c r="M461" s="108">
        <v>584</v>
      </c>
      <c r="N461" s="108">
        <v>90</v>
      </c>
      <c r="O461" s="108">
        <v>125</v>
      </c>
      <c r="P461" s="108">
        <v>6</v>
      </c>
    </row>
    <row r="462" spans="1:16" s="22" customFormat="1" ht="15" customHeight="1">
      <c r="A462" s="9" t="s">
        <v>798</v>
      </c>
      <c r="B462" s="9"/>
      <c r="C462" s="20">
        <v>0.4504504504504504</v>
      </c>
      <c r="D462" s="21">
        <v>4.7010000000000003E-2</v>
      </c>
      <c r="E462" s="21">
        <v>2.65E-3</v>
      </c>
      <c r="F462" s="21">
        <v>1.5679999999999999E-2</v>
      </c>
      <c r="G462" s="21">
        <v>3.6999999999999999E-4</v>
      </c>
      <c r="H462" s="21">
        <v>0.10165</v>
      </c>
      <c r="I462" s="21">
        <v>7.3000000000000001E-3</v>
      </c>
      <c r="J462" s="20">
        <f t="shared" si="17"/>
        <v>0.32857929130556335</v>
      </c>
      <c r="K462" s="113">
        <v>100</v>
      </c>
      <c r="L462" s="113">
        <v>2</v>
      </c>
      <c r="M462" s="108">
        <v>50</v>
      </c>
      <c r="N462" s="108">
        <v>115</v>
      </c>
      <c r="O462" s="108">
        <v>98</v>
      </c>
      <c r="P462" s="108">
        <v>7</v>
      </c>
    </row>
    <row r="463" spans="1:16" s="22" customFormat="1" ht="15" customHeight="1">
      <c r="A463" s="9" t="s">
        <v>799</v>
      </c>
      <c r="B463" s="9"/>
      <c r="C463" s="20">
        <v>0.60240963855421692</v>
      </c>
      <c r="D463" s="21">
        <v>4.6109999999999998E-2</v>
      </c>
      <c r="E463" s="21">
        <v>1.67E-3</v>
      </c>
      <c r="F463" s="21">
        <v>2.0080000000000001E-2</v>
      </c>
      <c r="G463" s="21">
        <v>4.2999999999999999E-4</v>
      </c>
      <c r="H463" s="21">
        <v>0.12767999999999999</v>
      </c>
      <c r="I463" s="21">
        <v>6.4700000000000001E-3</v>
      </c>
      <c r="J463" s="20">
        <f t="shared" si="17"/>
        <v>0.42259401343620873</v>
      </c>
      <c r="K463" s="113">
        <v>128</v>
      </c>
      <c r="L463" s="113">
        <v>3</v>
      </c>
      <c r="M463" s="108">
        <v>3</v>
      </c>
      <c r="N463" s="108">
        <v>83</v>
      </c>
      <c r="O463" s="108">
        <v>122</v>
      </c>
      <c r="P463" s="108">
        <v>6</v>
      </c>
    </row>
    <row r="464" spans="1:16" s="22" customFormat="1" ht="15" customHeight="1">
      <c r="A464" s="9" t="s">
        <v>800</v>
      </c>
      <c r="B464" s="9"/>
      <c r="C464" s="20">
        <v>0.7246376811594204</v>
      </c>
      <c r="D464" s="21">
        <v>4.684E-2</v>
      </c>
      <c r="E464" s="21">
        <v>2.14E-3</v>
      </c>
      <c r="F464" s="21">
        <v>1.592E-2</v>
      </c>
      <c r="G464" s="21">
        <v>3.8000000000000002E-4</v>
      </c>
      <c r="H464" s="21">
        <v>0.10279000000000001</v>
      </c>
      <c r="I464" s="21">
        <v>6.5100000000000002E-3</v>
      </c>
      <c r="J464" s="20">
        <f t="shared" si="17"/>
        <v>0.37688635188229941</v>
      </c>
      <c r="K464" s="113">
        <v>102</v>
      </c>
      <c r="L464" s="113">
        <v>2</v>
      </c>
      <c r="M464" s="108">
        <v>41</v>
      </c>
      <c r="N464" s="108">
        <v>99</v>
      </c>
      <c r="O464" s="108">
        <v>99</v>
      </c>
      <c r="P464" s="108">
        <v>6</v>
      </c>
    </row>
    <row r="465" spans="1:16" s="22" customFormat="1" ht="15" customHeight="1">
      <c r="A465" s="9" t="s">
        <v>801</v>
      </c>
      <c r="B465" s="9"/>
      <c r="C465" s="20">
        <v>0.68965517241379315</v>
      </c>
      <c r="D465" s="21">
        <v>5.4820000000000001E-2</v>
      </c>
      <c r="E465" s="21">
        <v>5.6999999999999998E-4</v>
      </c>
      <c r="F465" s="21">
        <v>6.2869999999999995E-2</v>
      </c>
      <c r="G465" s="21">
        <v>1.33E-3</v>
      </c>
      <c r="H465" s="21">
        <v>0.47517999999999999</v>
      </c>
      <c r="I465" s="21">
        <v>1.1299999999999999E-2</v>
      </c>
      <c r="J465" s="20">
        <f t="shared" si="17"/>
        <v>0.88958589926396814</v>
      </c>
      <c r="K465" s="113">
        <v>393</v>
      </c>
      <c r="L465" s="113">
        <v>8</v>
      </c>
      <c r="M465" s="108">
        <v>405</v>
      </c>
      <c r="N465" s="108">
        <v>20</v>
      </c>
      <c r="O465" s="108">
        <v>395</v>
      </c>
      <c r="P465" s="108">
        <v>8</v>
      </c>
    </row>
    <row r="466" spans="1:16" s="22" customFormat="1" ht="15" customHeight="1">
      <c r="A466" s="9" t="s">
        <v>802</v>
      </c>
      <c r="B466" s="9"/>
      <c r="C466" s="20">
        <v>0.66666666666666663</v>
      </c>
      <c r="D466" s="21">
        <v>4.6080000000000003E-2</v>
      </c>
      <c r="E466" s="21">
        <v>1.4E-3</v>
      </c>
      <c r="F466" s="21">
        <v>1.6240000000000001E-2</v>
      </c>
      <c r="G466" s="21">
        <v>3.6000000000000002E-4</v>
      </c>
      <c r="H466" s="21">
        <v>0.10317999999999999</v>
      </c>
      <c r="I466" s="21">
        <v>4.6600000000000001E-3</v>
      </c>
      <c r="J466" s="20">
        <f t="shared" si="17"/>
        <v>0.49082433032410827</v>
      </c>
      <c r="K466" s="113">
        <v>104</v>
      </c>
      <c r="L466" s="113">
        <v>2</v>
      </c>
      <c r="M466" s="108">
        <v>2</v>
      </c>
      <c r="N466" s="108">
        <v>61</v>
      </c>
      <c r="O466" s="108">
        <v>100</v>
      </c>
      <c r="P466" s="108">
        <v>4</v>
      </c>
    </row>
    <row r="467" spans="1:16" s="22" customFormat="1" ht="15" customHeight="1">
      <c r="A467" s="9" t="s">
        <v>803</v>
      </c>
      <c r="B467" s="9"/>
      <c r="C467" s="20">
        <v>0.78125</v>
      </c>
      <c r="D467" s="21">
        <v>5.5460000000000002E-2</v>
      </c>
      <c r="E467" s="21">
        <v>5.6999999999999998E-4</v>
      </c>
      <c r="F467" s="21">
        <v>6.3289999999999999E-2</v>
      </c>
      <c r="G467" s="21">
        <v>1.34E-3</v>
      </c>
      <c r="H467" s="21">
        <v>0.48393999999999998</v>
      </c>
      <c r="I467" s="21">
        <v>1.141E-2</v>
      </c>
      <c r="J467" s="20">
        <f t="shared" si="17"/>
        <v>0.89799843215758091</v>
      </c>
      <c r="K467" s="113">
        <v>396</v>
      </c>
      <c r="L467" s="113">
        <v>8</v>
      </c>
      <c r="M467" s="108">
        <v>431</v>
      </c>
      <c r="N467" s="108">
        <v>22</v>
      </c>
      <c r="O467" s="108">
        <v>401</v>
      </c>
      <c r="P467" s="108">
        <v>8</v>
      </c>
    </row>
    <row r="468" spans="1:16" s="22" customFormat="1" ht="15" customHeight="1">
      <c r="A468" s="9" t="s">
        <v>804</v>
      </c>
      <c r="B468" s="9"/>
      <c r="C468" s="20">
        <v>0.68493150684931503</v>
      </c>
      <c r="D468" s="21">
        <v>5.5789999999999999E-2</v>
      </c>
      <c r="E468" s="21">
        <v>6.2E-4</v>
      </c>
      <c r="F468" s="21">
        <v>5.7660000000000003E-2</v>
      </c>
      <c r="G468" s="21">
        <v>1.2199999999999999E-3</v>
      </c>
      <c r="H468" s="21">
        <v>0.44345000000000001</v>
      </c>
      <c r="I468" s="21">
        <v>1.115E-2</v>
      </c>
      <c r="J468" s="20">
        <f t="shared" si="17"/>
        <v>0.84150167442048562</v>
      </c>
      <c r="K468" s="113">
        <v>361</v>
      </c>
      <c r="L468" s="113">
        <v>7</v>
      </c>
      <c r="M468" s="108">
        <v>444</v>
      </c>
      <c r="N468" s="108">
        <v>24</v>
      </c>
      <c r="O468" s="108">
        <v>373</v>
      </c>
      <c r="P468" s="108">
        <v>8</v>
      </c>
    </row>
    <row r="469" spans="1:16" s="22" customFormat="1" ht="15" customHeight="1">
      <c r="A469" s="9" t="s">
        <v>805</v>
      </c>
      <c r="B469" s="9"/>
      <c r="C469" s="20">
        <v>0.4504504504504504</v>
      </c>
      <c r="D469" s="21">
        <v>4.9590000000000002E-2</v>
      </c>
      <c r="E469" s="21">
        <v>4.9500000000000004E-3</v>
      </c>
      <c r="F469" s="21">
        <v>2.5749999999999999E-2</v>
      </c>
      <c r="G469" s="21">
        <v>8.3000000000000001E-4</v>
      </c>
      <c r="H469" s="21">
        <v>0.17602000000000001</v>
      </c>
      <c r="I469" s="21">
        <v>2.2499999999999999E-2</v>
      </c>
      <c r="J469" s="20">
        <f t="shared" si="17"/>
        <v>0.25216241639697956</v>
      </c>
      <c r="K469" s="113">
        <v>164</v>
      </c>
      <c r="L469" s="113">
        <v>5</v>
      </c>
      <c r="M469" s="108">
        <v>176</v>
      </c>
      <c r="N469" s="108">
        <v>200</v>
      </c>
      <c r="O469" s="108">
        <v>165</v>
      </c>
      <c r="P469" s="108">
        <v>19</v>
      </c>
    </row>
    <row r="470" spans="1:16" s="22" customFormat="1" ht="15" customHeight="1">
      <c r="A470" s="9" t="s">
        <v>806</v>
      </c>
      <c r="B470" s="9"/>
      <c r="C470" s="20">
        <v>0.42194092827004215</v>
      </c>
      <c r="D470" s="21">
        <v>4.9439999999999998E-2</v>
      </c>
      <c r="E470" s="21">
        <v>5.4000000000000001E-4</v>
      </c>
      <c r="F470" s="21">
        <v>1.745E-2</v>
      </c>
      <c r="G470" s="21">
        <v>3.6999999999999999E-4</v>
      </c>
      <c r="H470" s="21">
        <v>0.11894</v>
      </c>
      <c r="I470" s="21">
        <v>2.9399999999999999E-3</v>
      </c>
      <c r="J470" s="20">
        <f t="shared" si="17"/>
        <v>0.85780168801044776</v>
      </c>
      <c r="K470" s="113">
        <v>112</v>
      </c>
      <c r="L470" s="113">
        <v>2</v>
      </c>
      <c r="M470" s="108">
        <v>169</v>
      </c>
      <c r="N470" s="108">
        <v>23</v>
      </c>
      <c r="O470" s="108">
        <v>114</v>
      </c>
      <c r="P470" s="108">
        <v>3</v>
      </c>
    </row>
    <row r="471" spans="1:16" s="22" customFormat="1" ht="15" customHeight="1">
      <c r="A471" s="9" t="s">
        <v>807</v>
      </c>
      <c r="B471" s="9"/>
      <c r="C471" s="20">
        <v>0.4464285714285714</v>
      </c>
      <c r="D471" s="21">
        <v>5.8040000000000001E-2</v>
      </c>
      <c r="E471" s="21">
        <v>6.4999999999999997E-4</v>
      </c>
      <c r="F471" s="21">
        <v>7.2319999999999995E-2</v>
      </c>
      <c r="G471" s="21">
        <v>1.64E-3</v>
      </c>
      <c r="H471" s="21">
        <v>0.57867999999999997</v>
      </c>
      <c r="I471" s="21">
        <v>1.482E-2</v>
      </c>
      <c r="J471" s="20">
        <f t="shared" si="17"/>
        <v>0.8854737678095852</v>
      </c>
      <c r="K471" s="113">
        <v>450</v>
      </c>
      <c r="L471" s="113">
        <v>10</v>
      </c>
      <c r="M471" s="108">
        <v>531</v>
      </c>
      <c r="N471" s="108">
        <v>25</v>
      </c>
      <c r="O471" s="108">
        <v>464</v>
      </c>
      <c r="P471" s="108">
        <v>10</v>
      </c>
    </row>
    <row r="472" spans="1:16" s="22" customFormat="1" ht="15" customHeight="1">
      <c r="A472" s="9" t="s">
        <v>808</v>
      </c>
      <c r="B472" s="9"/>
      <c r="C472" s="20">
        <v>0.65789473684210531</v>
      </c>
      <c r="D472" s="21">
        <v>5.0189999999999999E-2</v>
      </c>
      <c r="E472" s="21">
        <v>7.1000000000000002E-4</v>
      </c>
      <c r="F472" s="21">
        <v>1.5480000000000001E-2</v>
      </c>
      <c r="G472" s="21">
        <v>3.4000000000000002E-4</v>
      </c>
      <c r="H472" s="21">
        <v>0.10711</v>
      </c>
      <c r="I472" s="21">
        <v>3.2200000000000002E-3</v>
      </c>
      <c r="J472" s="20">
        <f t="shared" si="17"/>
        <v>0.73060410547771515</v>
      </c>
      <c r="K472" s="113">
        <v>99</v>
      </c>
      <c r="L472" s="113">
        <v>2</v>
      </c>
      <c r="M472" s="108">
        <v>204</v>
      </c>
      <c r="N472" s="108">
        <v>36</v>
      </c>
      <c r="O472" s="108">
        <v>103</v>
      </c>
      <c r="P472" s="108">
        <v>3</v>
      </c>
    </row>
    <row r="473" spans="1:16" s="22" customFormat="1" ht="15" customHeight="1">
      <c r="A473" s="9" t="s">
        <v>809</v>
      </c>
      <c r="B473" s="9"/>
      <c r="C473" s="20">
        <v>0.23148148148148145</v>
      </c>
      <c r="D473" s="21">
        <v>4.8959999999999997E-2</v>
      </c>
      <c r="E473" s="21">
        <v>4.8999999999999998E-4</v>
      </c>
      <c r="F473" s="21">
        <v>1.52E-2</v>
      </c>
      <c r="G473" s="21">
        <v>3.2000000000000003E-4</v>
      </c>
      <c r="H473" s="21">
        <v>0.10258</v>
      </c>
      <c r="I473" s="21">
        <v>2.3500000000000001E-3</v>
      </c>
      <c r="J473" s="20">
        <f t="shared" si="17"/>
        <v>0.91896976483762605</v>
      </c>
      <c r="K473" s="113">
        <v>97</v>
      </c>
      <c r="L473" s="113">
        <v>2</v>
      </c>
      <c r="M473" s="108">
        <v>146</v>
      </c>
      <c r="N473" s="108">
        <v>22</v>
      </c>
      <c r="O473" s="108">
        <v>99</v>
      </c>
      <c r="P473" s="108">
        <v>2</v>
      </c>
    </row>
    <row r="474" spans="1:16" s="22" customFormat="1" ht="15" customHeight="1">
      <c r="A474" s="9" t="s">
        <v>810</v>
      </c>
      <c r="B474" s="9"/>
      <c r="C474" s="20">
        <v>0.6097560975609756</v>
      </c>
      <c r="D474" s="21">
        <v>4.9820000000000003E-2</v>
      </c>
      <c r="E474" s="21">
        <v>5.5999999999999995E-4</v>
      </c>
      <c r="F474" s="21">
        <v>1.9949999999999999E-2</v>
      </c>
      <c r="G474" s="21">
        <v>4.2000000000000002E-4</v>
      </c>
      <c r="H474" s="21">
        <v>0.13699</v>
      </c>
      <c r="I474" s="21">
        <v>3.48E-3</v>
      </c>
      <c r="J474" s="20">
        <f t="shared" si="17"/>
        <v>0.82873563218390811</v>
      </c>
      <c r="K474" s="113">
        <v>127</v>
      </c>
      <c r="L474" s="113">
        <v>3</v>
      </c>
      <c r="M474" s="108">
        <v>187</v>
      </c>
      <c r="N474" s="108">
        <v>25</v>
      </c>
      <c r="O474" s="108">
        <v>130</v>
      </c>
      <c r="P474" s="108">
        <v>3</v>
      </c>
    </row>
    <row r="475" spans="1:16" s="22" customFormat="1" ht="15" customHeight="1">
      <c r="A475" s="9" t="s">
        <v>811</v>
      </c>
      <c r="B475" s="9"/>
      <c r="C475" s="20">
        <v>0.74626865671641784</v>
      </c>
      <c r="D475" s="21">
        <v>5.6660000000000002E-2</v>
      </c>
      <c r="E475" s="21">
        <v>6.0999999999999997E-4</v>
      </c>
      <c r="F475" s="21">
        <v>5.8779999999999999E-2</v>
      </c>
      <c r="G475" s="21">
        <v>1.25E-3</v>
      </c>
      <c r="H475" s="21">
        <v>0.45915</v>
      </c>
      <c r="I475" s="21">
        <v>1.1339999999999999E-2</v>
      </c>
      <c r="J475" s="20">
        <f t="shared" si="17"/>
        <v>0.86103729987704136</v>
      </c>
      <c r="K475" s="113">
        <v>368</v>
      </c>
      <c r="L475" s="113">
        <v>8</v>
      </c>
      <c r="M475" s="108">
        <v>478</v>
      </c>
      <c r="N475" s="108">
        <v>25</v>
      </c>
      <c r="O475" s="108">
        <v>384</v>
      </c>
      <c r="P475" s="108">
        <v>8</v>
      </c>
    </row>
    <row r="476" spans="1:16" s="22" customFormat="1" ht="15" customHeight="1">
      <c r="A476" s="9" t="s">
        <v>812</v>
      </c>
      <c r="B476" s="9"/>
      <c r="C476" s="20">
        <v>0.5524861878453039</v>
      </c>
      <c r="D476" s="21">
        <v>4.607E-2</v>
      </c>
      <c r="E476" s="21">
        <v>1.5E-3</v>
      </c>
      <c r="F476" s="21">
        <v>1.5100000000000001E-2</v>
      </c>
      <c r="G476" s="21">
        <v>3.4000000000000002E-4</v>
      </c>
      <c r="H476" s="21">
        <v>9.5899999999999999E-2</v>
      </c>
      <c r="I476" s="21">
        <v>4.4000000000000003E-3</v>
      </c>
      <c r="J476" s="20">
        <f t="shared" si="17"/>
        <v>0.49075857916917509</v>
      </c>
      <c r="K476" s="113">
        <v>97</v>
      </c>
      <c r="L476" s="113">
        <v>2</v>
      </c>
      <c r="M476" s="108">
        <v>2</v>
      </c>
      <c r="N476" s="108">
        <v>62</v>
      </c>
      <c r="O476" s="108">
        <v>93</v>
      </c>
      <c r="P476" s="108">
        <v>4</v>
      </c>
    </row>
    <row r="477" spans="1:16" s="22" customFormat="1" ht="15" customHeight="1">
      <c r="A477" s="9" t="s">
        <v>813</v>
      </c>
      <c r="B477" s="9"/>
      <c r="C477" s="20">
        <v>0.86206896551724144</v>
      </c>
      <c r="D477" s="21">
        <v>4.9439999999999998E-2</v>
      </c>
      <c r="E477" s="21">
        <v>5.5000000000000003E-4</v>
      </c>
      <c r="F477" s="21">
        <v>1.54E-2</v>
      </c>
      <c r="G477" s="21">
        <v>3.3E-4</v>
      </c>
      <c r="H477" s="21">
        <v>0.10498</v>
      </c>
      <c r="I477" s="21">
        <v>2.66E-3</v>
      </c>
      <c r="J477" s="20">
        <f t="shared" si="17"/>
        <v>0.84570354457572505</v>
      </c>
      <c r="K477" s="113">
        <v>99</v>
      </c>
      <c r="L477" s="113">
        <v>2</v>
      </c>
      <c r="M477" s="108">
        <v>169</v>
      </c>
      <c r="N477" s="108">
        <v>25</v>
      </c>
      <c r="O477" s="108">
        <v>101</v>
      </c>
      <c r="P477" s="108">
        <v>2</v>
      </c>
    </row>
    <row r="478" spans="1:16" s="22" customFormat="1" ht="15" customHeight="1">
      <c r="A478" s="9" t="s">
        <v>814</v>
      </c>
      <c r="B478" s="9"/>
      <c r="C478" s="20">
        <v>0.80645161290322587</v>
      </c>
      <c r="D478" s="21">
        <v>4.8000000000000001E-2</v>
      </c>
      <c r="E478" s="21">
        <v>5.1000000000000004E-4</v>
      </c>
      <c r="F478" s="21">
        <v>1.9019999999999999E-2</v>
      </c>
      <c r="G478" s="21">
        <v>4.0000000000000002E-4</v>
      </c>
      <c r="H478" s="21">
        <v>0.12587000000000001</v>
      </c>
      <c r="I478" s="21">
        <v>3.0400000000000002E-3</v>
      </c>
      <c r="J478" s="20">
        <f t="shared" si="17"/>
        <v>0.87075931152803143</v>
      </c>
      <c r="K478" s="113">
        <v>121</v>
      </c>
      <c r="L478" s="113">
        <v>3</v>
      </c>
      <c r="M478" s="108">
        <v>99</v>
      </c>
      <c r="N478" s="108">
        <v>24</v>
      </c>
      <c r="O478" s="108">
        <v>120</v>
      </c>
      <c r="P478" s="108">
        <v>3</v>
      </c>
    </row>
    <row r="479" spans="1:16" s="22" customFormat="1" ht="15" customHeight="1">
      <c r="A479" s="9" t="s">
        <v>815</v>
      </c>
      <c r="B479" s="9"/>
      <c r="C479" s="20">
        <v>0.54054054054054046</v>
      </c>
      <c r="D479" s="21">
        <v>5.4510000000000003E-2</v>
      </c>
      <c r="E479" s="21">
        <v>5.8E-4</v>
      </c>
      <c r="F479" s="21">
        <v>5.7360000000000001E-2</v>
      </c>
      <c r="G479" s="21">
        <v>1.2199999999999999E-3</v>
      </c>
      <c r="H479" s="21">
        <v>0.43104999999999999</v>
      </c>
      <c r="I479" s="21">
        <v>1.0489999999999999E-2</v>
      </c>
      <c r="J479" s="20">
        <f t="shared" si="17"/>
        <v>0.87398272645928321</v>
      </c>
      <c r="K479" s="113">
        <v>360</v>
      </c>
      <c r="L479" s="113">
        <v>7</v>
      </c>
      <c r="M479" s="108">
        <v>392</v>
      </c>
      <c r="N479" s="108">
        <v>22</v>
      </c>
      <c r="O479" s="108">
        <v>364</v>
      </c>
      <c r="P479" s="108">
        <v>7</v>
      </c>
    </row>
    <row r="480" spans="1:16" s="22" customFormat="1" ht="15" customHeight="1">
      <c r="A480" s="9" t="s">
        <v>816</v>
      </c>
      <c r="B480" s="9"/>
      <c r="C480" s="20">
        <v>0.67114093959731547</v>
      </c>
      <c r="D480" s="21">
        <v>4.7969999999999999E-2</v>
      </c>
      <c r="E480" s="21">
        <v>5.5000000000000003E-4</v>
      </c>
      <c r="F480" s="21">
        <v>1.592E-2</v>
      </c>
      <c r="G480" s="21">
        <v>3.4000000000000002E-4</v>
      </c>
      <c r="H480" s="21">
        <v>0.1053</v>
      </c>
      <c r="I480" s="21">
        <v>2.7299999999999998E-3</v>
      </c>
      <c r="J480" s="20">
        <f t="shared" si="17"/>
        <v>0.82376166547020846</v>
      </c>
      <c r="K480" s="113">
        <v>102</v>
      </c>
      <c r="L480" s="113">
        <v>2</v>
      </c>
      <c r="M480" s="108">
        <v>98</v>
      </c>
      <c r="N480" s="108">
        <v>29</v>
      </c>
      <c r="O480" s="108">
        <v>102</v>
      </c>
      <c r="P480" s="108">
        <v>3</v>
      </c>
    </row>
    <row r="481" spans="1:16" s="22" customFormat="1" ht="15" customHeight="1">
      <c r="A481" s="9" t="s">
        <v>817</v>
      </c>
      <c r="B481" s="9"/>
      <c r="C481" s="20">
        <v>0.21413276231263384</v>
      </c>
      <c r="D481" s="21">
        <v>4.938E-2</v>
      </c>
      <c r="E481" s="21">
        <v>5.9999999999999995E-4</v>
      </c>
      <c r="F481" s="21">
        <v>1.7080000000000001E-2</v>
      </c>
      <c r="G481" s="21">
        <v>3.8000000000000002E-4</v>
      </c>
      <c r="H481" s="21">
        <v>0.1163</v>
      </c>
      <c r="I481" s="21">
        <v>3.1900000000000001E-3</v>
      </c>
      <c r="J481" s="20">
        <f t="shared" si="17"/>
        <v>0.8111193498417919</v>
      </c>
      <c r="K481" s="113">
        <v>109</v>
      </c>
      <c r="L481" s="113">
        <v>2</v>
      </c>
      <c r="M481" s="108">
        <v>166</v>
      </c>
      <c r="N481" s="108">
        <v>27</v>
      </c>
      <c r="O481" s="108">
        <v>112</v>
      </c>
      <c r="P481" s="108">
        <v>3</v>
      </c>
    </row>
    <row r="482" spans="1:16" s="22" customFormat="1" ht="15" customHeight="1">
      <c r="A482" s="9" t="s">
        <v>818</v>
      </c>
      <c r="B482" s="9"/>
      <c r="C482" s="20">
        <v>0.81300813008130079</v>
      </c>
      <c r="D482" s="21">
        <v>4.8039999999999999E-2</v>
      </c>
      <c r="E482" s="21">
        <v>5.2999999999999998E-4</v>
      </c>
      <c r="F482" s="21">
        <v>1.5709999999999998E-2</v>
      </c>
      <c r="G482" s="21">
        <v>3.4000000000000002E-4</v>
      </c>
      <c r="H482" s="21">
        <v>0.10402</v>
      </c>
      <c r="I482" s="21">
        <v>2.63E-3</v>
      </c>
      <c r="J482" s="20">
        <f t="shared" si="17"/>
        <v>0.85598042466472901</v>
      </c>
      <c r="K482" s="113">
        <v>100</v>
      </c>
      <c r="L482" s="113">
        <v>2</v>
      </c>
      <c r="M482" s="108">
        <v>101</v>
      </c>
      <c r="N482" s="108">
        <v>25</v>
      </c>
      <c r="O482" s="108">
        <v>100</v>
      </c>
      <c r="P482" s="108">
        <v>2</v>
      </c>
    </row>
    <row r="483" spans="1:16" s="22" customFormat="1" ht="15" customHeight="1">
      <c r="A483" s="9" t="s">
        <v>819</v>
      </c>
      <c r="B483" s="9"/>
      <c r="C483" s="20">
        <v>0.7142857142857143</v>
      </c>
      <c r="D483" s="21">
        <v>4.7730000000000002E-2</v>
      </c>
      <c r="E483" s="21">
        <v>5.6999999999999998E-4</v>
      </c>
      <c r="F483" s="21">
        <v>1.6219999999999998E-2</v>
      </c>
      <c r="G483" s="21">
        <v>3.5E-4</v>
      </c>
      <c r="H483" s="21">
        <v>0.10673000000000001</v>
      </c>
      <c r="I483" s="21">
        <v>2.8500000000000001E-3</v>
      </c>
      <c r="J483" s="20">
        <f t="shared" si="17"/>
        <v>0.80808834663724671</v>
      </c>
      <c r="K483" s="113">
        <v>104</v>
      </c>
      <c r="L483" s="113">
        <v>2</v>
      </c>
      <c r="M483" s="108">
        <v>86</v>
      </c>
      <c r="N483" s="108">
        <v>28</v>
      </c>
      <c r="O483" s="108">
        <v>103</v>
      </c>
      <c r="P483" s="108">
        <v>3</v>
      </c>
    </row>
    <row r="484" spans="1:16" s="22" customFormat="1" ht="15" customHeight="1">
      <c r="A484" s="9" t="s">
        <v>820</v>
      </c>
      <c r="B484" s="9"/>
      <c r="C484" s="20">
        <v>0.10638297872340426</v>
      </c>
      <c r="D484" s="21">
        <v>4.9570000000000003E-2</v>
      </c>
      <c r="E484" s="21">
        <v>1.06E-3</v>
      </c>
      <c r="F484" s="21">
        <v>1.5900000000000001E-2</v>
      </c>
      <c r="G484" s="21">
        <v>3.3E-4</v>
      </c>
      <c r="H484" s="21">
        <v>0.10865</v>
      </c>
      <c r="I484" s="21">
        <v>3.7399999999999998E-3</v>
      </c>
      <c r="J484" s="20">
        <f t="shared" ref="J484:J544" si="18">(G484/F484)/(I484/H484)</f>
        <v>0.6029411764705882</v>
      </c>
      <c r="K484" s="113">
        <v>102</v>
      </c>
      <c r="L484" s="113">
        <v>2</v>
      </c>
      <c r="M484" s="108">
        <v>175</v>
      </c>
      <c r="N484" s="108">
        <v>49</v>
      </c>
      <c r="O484" s="108">
        <v>105</v>
      </c>
      <c r="P484" s="108">
        <v>3</v>
      </c>
    </row>
    <row r="485" spans="1:16" s="22" customFormat="1" ht="15" customHeight="1">
      <c r="A485" s="9" t="s">
        <v>821</v>
      </c>
      <c r="B485" s="9"/>
      <c r="C485" s="20">
        <v>0.76923076923076916</v>
      </c>
      <c r="D485" s="21">
        <v>4.7940000000000003E-2</v>
      </c>
      <c r="E485" s="21">
        <v>5.2999999999999998E-4</v>
      </c>
      <c r="F485" s="21">
        <v>1.5779999999999999E-2</v>
      </c>
      <c r="G485" s="21">
        <v>3.4000000000000002E-4</v>
      </c>
      <c r="H485" s="21">
        <v>0.10428999999999999</v>
      </c>
      <c r="I485" s="21">
        <v>2.64E-3</v>
      </c>
      <c r="J485" s="20">
        <f t="shared" si="18"/>
        <v>0.85115892767984025</v>
      </c>
      <c r="K485" s="113">
        <v>101</v>
      </c>
      <c r="L485" s="113">
        <v>2</v>
      </c>
      <c r="M485" s="108">
        <v>96</v>
      </c>
      <c r="N485" s="108">
        <v>28</v>
      </c>
      <c r="O485" s="108">
        <v>101</v>
      </c>
      <c r="P485" s="108">
        <v>2</v>
      </c>
    </row>
    <row r="486" spans="1:16" s="22" customFormat="1" ht="15" customHeight="1">
      <c r="A486" s="9" t="s">
        <v>822</v>
      </c>
      <c r="B486" s="9"/>
      <c r="C486" s="20">
        <v>0.40322580645161293</v>
      </c>
      <c r="D486" s="21">
        <v>5.525E-2</v>
      </c>
      <c r="E486" s="21">
        <v>6.7000000000000002E-4</v>
      </c>
      <c r="F486" s="21">
        <v>6.1210000000000001E-2</v>
      </c>
      <c r="G486" s="21">
        <v>1.2899999999999999E-3</v>
      </c>
      <c r="H486" s="21">
        <v>0.46622000000000002</v>
      </c>
      <c r="I486" s="21">
        <v>1.2579999999999999E-2</v>
      </c>
      <c r="J486" s="20">
        <f t="shared" si="18"/>
        <v>0.78104775734920762</v>
      </c>
      <c r="K486" s="113">
        <v>383</v>
      </c>
      <c r="L486" s="113">
        <v>8</v>
      </c>
      <c r="M486" s="108">
        <v>422</v>
      </c>
      <c r="N486" s="108">
        <v>25</v>
      </c>
      <c r="O486" s="108">
        <v>389</v>
      </c>
      <c r="P486" s="108">
        <v>9</v>
      </c>
    </row>
    <row r="487" spans="1:16" s="22" customFormat="1" ht="15" customHeight="1">
      <c r="A487" s="9" t="s">
        <v>823</v>
      </c>
      <c r="B487" s="9"/>
      <c r="C487" s="20">
        <v>0.81967213114754101</v>
      </c>
      <c r="D487" s="21">
        <v>4.9459999999999997E-2</v>
      </c>
      <c r="E487" s="21">
        <v>5.5000000000000003E-4</v>
      </c>
      <c r="F487" s="21">
        <v>1.8700000000000001E-2</v>
      </c>
      <c r="G487" s="21">
        <v>4.0000000000000002E-4</v>
      </c>
      <c r="H487" s="21">
        <v>0.1275</v>
      </c>
      <c r="I487" s="21">
        <v>3.2399999999999998E-3</v>
      </c>
      <c r="J487" s="20">
        <f t="shared" si="18"/>
        <v>0.84175084175084169</v>
      </c>
      <c r="K487" s="113">
        <v>119</v>
      </c>
      <c r="L487" s="113">
        <v>3</v>
      </c>
      <c r="M487" s="108">
        <v>170</v>
      </c>
      <c r="N487" s="108">
        <v>25</v>
      </c>
      <c r="O487" s="108">
        <v>122</v>
      </c>
      <c r="P487" s="108">
        <v>3</v>
      </c>
    </row>
    <row r="488" spans="1:16" s="22" customFormat="1" ht="15" customHeight="1">
      <c r="A488" s="9" t="s">
        <v>824</v>
      </c>
      <c r="B488" s="9"/>
      <c r="C488" s="20">
        <v>0.99009900990099009</v>
      </c>
      <c r="D488" s="21">
        <v>5.0819999999999997E-2</v>
      </c>
      <c r="E488" s="21">
        <v>6.4999999999999997E-4</v>
      </c>
      <c r="F488" s="21">
        <v>1.9269999999999999E-2</v>
      </c>
      <c r="G488" s="21">
        <v>4.0000000000000002E-4</v>
      </c>
      <c r="H488" s="21">
        <v>0.13503000000000001</v>
      </c>
      <c r="I488" s="21">
        <v>3.7599999999999999E-3</v>
      </c>
      <c r="J488" s="20">
        <f t="shared" si="18"/>
        <v>0.74545374245050755</v>
      </c>
      <c r="K488" s="113">
        <v>123</v>
      </c>
      <c r="L488" s="113">
        <v>3</v>
      </c>
      <c r="M488" s="108">
        <v>233</v>
      </c>
      <c r="N488" s="108">
        <v>29</v>
      </c>
      <c r="O488" s="108">
        <v>129</v>
      </c>
      <c r="P488" s="108">
        <v>3</v>
      </c>
    </row>
    <row r="489" spans="1:16" s="22" customFormat="1" ht="15" customHeight="1">
      <c r="A489" s="9" t="s">
        <v>825</v>
      </c>
      <c r="B489" s="9"/>
      <c r="C489" s="20">
        <v>0.49504950495049505</v>
      </c>
      <c r="D489" s="21">
        <v>5.0459999999999998E-2</v>
      </c>
      <c r="E489" s="21">
        <v>7.1999999999999998E-3</v>
      </c>
      <c r="F489" s="21">
        <v>2.512E-2</v>
      </c>
      <c r="G489" s="21">
        <v>9.7999999999999997E-4</v>
      </c>
      <c r="H489" s="21">
        <v>0.17474999999999999</v>
      </c>
      <c r="I489" s="21">
        <v>3.0890000000000001E-2</v>
      </c>
      <c r="J489" s="20">
        <f t="shared" si="18"/>
        <v>0.22070171947716677</v>
      </c>
      <c r="K489" s="113">
        <v>160</v>
      </c>
      <c r="L489" s="113">
        <v>6</v>
      </c>
      <c r="M489" s="108">
        <v>216</v>
      </c>
      <c r="N489" s="108">
        <v>298</v>
      </c>
      <c r="O489" s="108">
        <v>164</v>
      </c>
      <c r="P489" s="108">
        <v>27</v>
      </c>
    </row>
    <row r="490" spans="1:16" s="22" customFormat="1" ht="15" customHeight="1">
      <c r="A490" s="9" t="s">
        <v>826</v>
      </c>
      <c r="B490" s="9"/>
      <c r="C490" s="20">
        <v>0.71942446043165476</v>
      </c>
      <c r="D490" s="21">
        <v>4.7440000000000003E-2</v>
      </c>
      <c r="E490" s="21">
        <v>2.2100000000000002E-3</v>
      </c>
      <c r="F490" s="21">
        <v>1.5810000000000001E-2</v>
      </c>
      <c r="G490" s="21">
        <v>3.6000000000000002E-4</v>
      </c>
      <c r="H490" s="21">
        <v>0.10338</v>
      </c>
      <c r="I490" s="21">
        <v>6.6400000000000001E-3</v>
      </c>
      <c r="J490" s="20">
        <f t="shared" si="18"/>
        <v>0.35451864383530324</v>
      </c>
      <c r="K490" s="113">
        <v>101</v>
      </c>
      <c r="L490" s="113">
        <v>2</v>
      </c>
      <c r="M490" s="108">
        <v>71</v>
      </c>
      <c r="N490" s="108">
        <v>100</v>
      </c>
      <c r="O490" s="108">
        <v>100</v>
      </c>
      <c r="P490" s="108">
        <v>6</v>
      </c>
    </row>
    <row r="491" spans="1:16" s="22" customFormat="1" ht="15" customHeight="1">
      <c r="A491" s="9" t="s">
        <v>827</v>
      </c>
      <c r="B491" s="9"/>
      <c r="C491" s="20">
        <v>0.69930069930069938</v>
      </c>
      <c r="D491" s="21">
        <v>4.811E-2</v>
      </c>
      <c r="E491" s="21">
        <v>6.3000000000000003E-4</v>
      </c>
      <c r="F491" s="21">
        <v>1.6049999999999998E-2</v>
      </c>
      <c r="G491" s="21">
        <v>3.5E-4</v>
      </c>
      <c r="H491" s="21">
        <v>0.1065</v>
      </c>
      <c r="I491" s="21">
        <v>3.0400000000000002E-3</v>
      </c>
      <c r="J491" s="20">
        <f t="shared" si="18"/>
        <v>0.76395720609936058</v>
      </c>
      <c r="K491" s="113">
        <v>103</v>
      </c>
      <c r="L491" s="113">
        <v>2</v>
      </c>
      <c r="M491" s="108">
        <v>105</v>
      </c>
      <c r="N491" s="108">
        <v>29</v>
      </c>
      <c r="O491" s="108">
        <v>103</v>
      </c>
      <c r="P491" s="108">
        <v>3</v>
      </c>
    </row>
    <row r="492" spans="1:16" s="22" customFormat="1" ht="15" customHeight="1">
      <c r="A492" s="9" t="s">
        <v>828</v>
      </c>
      <c r="B492" s="9"/>
      <c r="C492" s="20">
        <v>0.93457943925233644</v>
      </c>
      <c r="D492" s="21">
        <v>5.0590000000000003E-2</v>
      </c>
      <c r="E492" s="21">
        <v>5.2999999999999998E-4</v>
      </c>
      <c r="F492" s="21">
        <v>1.9429999999999999E-2</v>
      </c>
      <c r="G492" s="21">
        <v>4.0999999999999999E-4</v>
      </c>
      <c r="H492" s="21">
        <v>0.13550999999999999</v>
      </c>
      <c r="I492" s="21">
        <v>3.2399999999999998E-3</v>
      </c>
      <c r="J492" s="20">
        <f t="shared" si="18"/>
        <v>0.88254608185128003</v>
      </c>
      <c r="K492" s="113">
        <v>124</v>
      </c>
      <c r="L492" s="113">
        <v>3</v>
      </c>
      <c r="M492" s="108">
        <v>222</v>
      </c>
      <c r="N492" s="108">
        <v>23</v>
      </c>
      <c r="O492" s="108">
        <v>129</v>
      </c>
      <c r="P492" s="108">
        <v>3</v>
      </c>
    </row>
    <row r="493" spans="1:16" s="22" customFormat="1" ht="15" customHeight="1">
      <c r="A493" s="9" t="s">
        <v>829</v>
      </c>
      <c r="B493" s="9"/>
      <c r="C493" s="20">
        <v>0.67114093959731547</v>
      </c>
      <c r="D493" s="21">
        <v>6.9610000000000005E-2</v>
      </c>
      <c r="E493" s="21">
        <v>7.1000000000000002E-4</v>
      </c>
      <c r="F493" s="21">
        <v>0.15537999999999999</v>
      </c>
      <c r="G493" s="21">
        <v>3.32E-3</v>
      </c>
      <c r="H493" s="21">
        <v>1.4911399999999999</v>
      </c>
      <c r="I493" s="21">
        <v>3.4759999999999999E-2</v>
      </c>
      <c r="J493" s="20">
        <f t="shared" si="18"/>
        <v>0.91660372780729416</v>
      </c>
      <c r="K493" s="113">
        <v>931</v>
      </c>
      <c r="L493" s="113">
        <v>19</v>
      </c>
      <c r="M493" s="108">
        <v>917</v>
      </c>
      <c r="N493" s="108">
        <v>21</v>
      </c>
      <c r="O493" s="108">
        <v>927</v>
      </c>
      <c r="P493" s="108">
        <v>14</v>
      </c>
    </row>
    <row r="494" spans="1:16" s="22" customFormat="1" ht="15" customHeight="1">
      <c r="A494" s="9" t="s">
        <v>830</v>
      </c>
      <c r="B494" s="9"/>
      <c r="C494" s="20">
        <v>0.52083333333333337</v>
      </c>
      <c r="D494" s="21">
        <v>5.2400000000000002E-2</v>
      </c>
      <c r="E494" s="21">
        <v>3.7399999999999998E-3</v>
      </c>
      <c r="F494" s="21">
        <v>2.664E-2</v>
      </c>
      <c r="G494" s="21">
        <v>7.1000000000000002E-4</v>
      </c>
      <c r="H494" s="21">
        <v>0.19245000000000001</v>
      </c>
      <c r="I494" s="21">
        <v>1.804E-2</v>
      </c>
      <c r="J494" s="20">
        <f t="shared" si="18"/>
        <v>0.2843187561175366</v>
      </c>
      <c r="K494" s="113">
        <v>169</v>
      </c>
      <c r="L494" s="113">
        <v>4</v>
      </c>
      <c r="M494" s="108">
        <v>303</v>
      </c>
      <c r="N494" s="108">
        <v>165</v>
      </c>
      <c r="O494" s="108">
        <v>179</v>
      </c>
      <c r="P494" s="108">
        <v>15</v>
      </c>
    </row>
    <row r="495" spans="1:16" s="22" customFormat="1" ht="15" customHeight="1">
      <c r="A495" s="9" t="s">
        <v>831</v>
      </c>
      <c r="B495" s="9"/>
      <c r="C495" s="20">
        <v>0.5617977528089888</v>
      </c>
      <c r="D495" s="21">
        <v>5.5590000000000001E-2</v>
      </c>
      <c r="E495" s="21">
        <v>5.3E-3</v>
      </c>
      <c r="F495" s="21">
        <v>2.6460000000000001E-2</v>
      </c>
      <c r="G495" s="21">
        <v>8.1999999999999998E-4</v>
      </c>
      <c r="H495" s="21">
        <v>0.20277000000000001</v>
      </c>
      <c r="I495" s="21">
        <v>2.453E-2</v>
      </c>
      <c r="J495" s="20">
        <f t="shared" si="18"/>
        <v>0.25617111907951112</v>
      </c>
      <c r="K495" s="113">
        <v>168</v>
      </c>
      <c r="L495" s="113">
        <v>5</v>
      </c>
      <c r="M495" s="108">
        <v>436</v>
      </c>
      <c r="N495" s="108">
        <v>234</v>
      </c>
      <c r="O495" s="108">
        <v>187</v>
      </c>
      <c r="P495" s="108">
        <v>21</v>
      </c>
    </row>
    <row r="496" spans="1:16" s="22" customFormat="1" ht="15" customHeight="1">
      <c r="A496" s="9" t="s">
        <v>832</v>
      </c>
      <c r="B496" s="9"/>
      <c r="C496" s="20">
        <v>0.52631578947368418</v>
      </c>
      <c r="D496" s="21">
        <v>5.3330000000000002E-2</v>
      </c>
      <c r="E496" s="21">
        <v>8.4000000000000003E-4</v>
      </c>
      <c r="F496" s="21">
        <v>4.2909999999999997E-2</v>
      </c>
      <c r="G496" s="21">
        <v>9.6000000000000002E-4</v>
      </c>
      <c r="H496" s="21">
        <v>0.3155</v>
      </c>
      <c r="I496" s="21">
        <v>1.025E-2</v>
      </c>
      <c r="J496" s="20">
        <f t="shared" si="18"/>
        <v>0.68863361204108431</v>
      </c>
      <c r="K496" s="113">
        <v>271</v>
      </c>
      <c r="L496" s="113">
        <v>6</v>
      </c>
      <c r="M496" s="108">
        <v>343</v>
      </c>
      <c r="N496" s="108">
        <v>34</v>
      </c>
      <c r="O496" s="108">
        <v>278</v>
      </c>
      <c r="P496" s="108">
        <v>8</v>
      </c>
    </row>
    <row r="497" spans="1:16" s="22" customFormat="1" ht="15" customHeight="1">
      <c r="A497" s="9" t="s">
        <v>833</v>
      </c>
      <c r="B497" s="9"/>
      <c r="C497" s="20">
        <v>0.4587155963302752</v>
      </c>
      <c r="D497" s="21">
        <v>5.1130000000000002E-2</v>
      </c>
      <c r="E497" s="21">
        <v>8.0000000000000004E-4</v>
      </c>
      <c r="F497" s="21">
        <v>3.1150000000000001E-2</v>
      </c>
      <c r="G497" s="21">
        <v>6.8999999999999997E-4</v>
      </c>
      <c r="H497" s="21">
        <v>0.21958</v>
      </c>
      <c r="I497" s="21">
        <v>7.0899999999999999E-3</v>
      </c>
      <c r="J497" s="20">
        <f t="shared" si="18"/>
        <v>0.68602127654757561</v>
      </c>
      <c r="K497" s="113">
        <v>198</v>
      </c>
      <c r="L497" s="113">
        <v>4</v>
      </c>
      <c r="M497" s="108">
        <v>247</v>
      </c>
      <c r="N497" s="108">
        <v>33</v>
      </c>
      <c r="O497" s="108">
        <v>202</v>
      </c>
      <c r="P497" s="108">
        <v>6</v>
      </c>
    </row>
    <row r="498" spans="1:16" s="22" customFormat="1" ht="15" customHeight="1">
      <c r="A498" s="9" t="s">
        <v>834</v>
      </c>
      <c r="B498" s="9"/>
      <c r="C498" s="20">
        <v>1.4285714285714286</v>
      </c>
      <c r="D498" s="21">
        <v>5.0970000000000001E-2</v>
      </c>
      <c r="E498" s="21">
        <v>5.4000000000000001E-4</v>
      </c>
      <c r="F498" s="21">
        <v>1.9099999999999999E-2</v>
      </c>
      <c r="G498" s="21">
        <v>4.0999999999999999E-4</v>
      </c>
      <c r="H498" s="21">
        <v>0.13420000000000001</v>
      </c>
      <c r="I498" s="21">
        <v>3.2799999999999999E-3</v>
      </c>
      <c r="J498" s="20">
        <f t="shared" si="18"/>
        <v>0.87827225130890052</v>
      </c>
      <c r="K498" s="113">
        <v>122</v>
      </c>
      <c r="L498" s="113">
        <v>3</v>
      </c>
      <c r="M498" s="108">
        <v>239</v>
      </c>
      <c r="N498" s="108">
        <v>25</v>
      </c>
      <c r="O498" s="108">
        <v>128</v>
      </c>
      <c r="P498" s="108">
        <v>3</v>
      </c>
    </row>
    <row r="499" spans="1:16" s="22" customFormat="1" ht="15" customHeight="1">
      <c r="A499" s="9" t="s">
        <v>835</v>
      </c>
      <c r="B499" s="9"/>
      <c r="C499" s="20">
        <v>0.63694267515923564</v>
      </c>
      <c r="D499" s="21">
        <v>5.3990000000000003E-2</v>
      </c>
      <c r="E499" s="21">
        <v>4.8999999999999998E-4</v>
      </c>
      <c r="F499" s="21">
        <v>5.8999999999999997E-2</v>
      </c>
      <c r="G499" s="21">
        <v>1.07E-3</v>
      </c>
      <c r="H499" s="21">
        <v>0.43914999999999998</v>
      </c>
      <c r="I499" s="21">
        <v>9.1299999999999992E-3</v>
      </c>
      <c r="J499" s="20">
        <f t="shared" si="18"/>
        <v>0.8723160747767652</v>
      </c>
      <c r="K499" s="113">
        <v>370</v>
      </c>
      <c r="L499" s="113">
        <v>7</v>
      </c>
      <c r="M499" s="108">
        <v>371</v>
      </c>
      <c r="N499" s="108">
        <v>22</v>
      </c>
      <c r="O499" s="108">
        <v>370</v>
      </c>
      <c r="P499" s="108">
        <v>6</v>
      </c>
    </row>
    <row r="500" spans="1:16" s="22" customFormat="1" ht="15" customHeight="1">
      <c r="A500" s="9" t="s">
        <v>836</v>
      </c>
      <c r="B500" s="9"/>
      <c r="C500" s="20">
        <v>0.59171597633136097</v>
      </c>
      <c r="D500" s="21">
        <v>5.4730000000000001E-2</v>
      </c>
      <c r="E500" s="21">
        <v>5.1999999999999995E-4</v>
      </c>
      <c r="F500" s="21">
        <v>5.851E-2</v>
      </c>
      <c r="G500" s="21">
        <v>1.1000000000000001E-3</v>
      </c>
      <c r="H500" s="21">
        <v>0.44141999999999998</v>
      </c>
      <c r="I500" s="21">
        <v>9.5899999999999996E-3</v>
      </c>
      <c r="J500" s="20">
        <f t="shared" si="18"/>
        <v>0.8653583453823479</v>
      </c>
      <c r="K500" s="113">
        <v>367</v>
      </c>
      <c r="L500" s="113">
        <v>7</v>
      </c>
      <c r="M500" s="108">
        <v>401</v>
      </c>
      <c r="N500" s="108">
        <v>20</v>
      </c>
      <c r="O500" s="108">
        <v>371</v>
      </c>
      <c r="P500" s="108">
        <v>7</v>
      </c>
    </row>
    <row r="501" spans="1:16" s="22" customFormat="1" ht="15" customHeight="1">
      <c r="A501" s="9" t="s">
        <v>837</v>
      </c>
      <c r="B501" s="9"/>
      <c r="C501" s="20">
        <v>0.58139534883720934</v>
      </c>
      <c r="D501" s="21">
        <v>5.2780000000000001E-2</v>
      </c>
      <c r="E501" s="21">
        <v>5.2999999999999998E-4</v>
      </c>
      <c r="F501" s="21">
        <v>3.0190000000000002E-2</v>
      </c>
      <c r="G501" s="21">
        <v>5.2999999999999998E-4</v>
      </c>
      <c r="H501" s="21">
        <v>0.21970999999999999</v>
      </c>
      <c r="I501" s="21">
        <v>4.9100000000000003E-3</v>
      </c>
      <c r="J501" s="20">
        <f t="shared" si="18"/>
        <v>0.78556312397585137</v>
      </c>
      <c r="K501" s="113">
        <v>192</v>
      </c>
      <c r="L501" s="113">
        <v>3</v>
      </c>
      <c r="M501" s="108">
        <v>319</v>
      </c>
      <c r="N501" s="108">
        <v>21</v>
      </c>
      <c r="O501" s="108">
        <v>202</v>
      </c>
      <c r="P501" s="108">
        <v>4</v>
      </c>
    </row>
    <row r="502" spans="1:16" s="22" customFormat="1" ht="15" customHeight="1">
      <c r="A502" s="9" t="s">
        <v>838</v>
      </c>
      <c r="B502" s="9"/>
      <c r="C502" s="20">
        <v>1.3157894736842106</v>
      </c>
      <c r="D502" s="21">
        <v>4.8649999999999999E-2</v>
      </c>
      <c r="E502" s="21">
        <v>4.6999999999999999E-4</v>
      </c>
      <c r="F502" s="21">
        <v>1.8859999999999998E-2</v>
      </c>
      <c r="G502" s="21">
        <v>3.5E-4</v>
      </c>
      <c r="H502" s="21">
        <v>0.1265</v>
      </c>
      <c r="I502" s="21">
        <v>2.7699999999999999E-3</v>
      </c>
      <c r="J502" s="20">
        <f t="shared" si="18"/>
        <v>0.84749493704323342</v>
      </c>
      <c r="K502" s="113">
        <v>120</v>
      </c>
      <c r="L502" s="113">
        <v>2</v>
      </c>
      <c r="M502" s="108">
        <v>131</v>
      </c>
      <c r="N502" s="108">
        <v>24</v>
      </c>
      <c r="O502" s="108">
        <v>121</v>
      </c>
      <c r="P502" s="108">
        <v>2</v>
      </c>
    </row>
    <row r="503" spans="1:16" s="22" customFormat="1" ht="15" customHeight="1">
      <c r="A503" s="9" t="s">
        <v>839</v>
      </c>
      <c r="B503" s="9"/>
      <c r="C503" s="20">
        <v>0.57471264367816088</v>
      </c>
      <c r="D503" s="21">
        <v>5.6689999999999997E-2</v>
      </c>
      <c r="E503" s="21">
        <v>5.5999999999999995E-4</v>
      </c>
      <c r="F503" s="21">
        <v>3.5069999999999997E-2</v>
      </c>
      <c r="G503" s="21">
        <v>6.8999999999999997E-4</v>
      </c>
      <c r="H503" s="21">
        <v>0.27407999999999999</v>
      </c>
      <c r="I503" s="21">
        <v>6.1999999999999998E-3</v>
      </c>
      <c r="J503" s="20">
        <f t="shared" si="18"/>
        <v>0.86975909931289508</v>
      </c>
      <c r="K503" s="113">
        <v>222</v>
      </c>
      <c r="L503" s="113">
        <v>4</v>
      </c>
      <c r="M503" s="108">
        <v>479</v>
      </c>
      <c r="N503" s="108">
        <v>23</v>
      </c>
      <c r="O503" s="108">
        <v>246</v>
      </c>
      <c r="P503" s="108">
        <v>5</v>
      </c>
    </row>
    <row r="504" spans="1:16" s="22" customFormat="1" ht="15" customHeight="1">
      <c r="A504" s="9" t="s">
        <v>840</v>
      </c>
      <c r="B504" s="9"/>
      <c r="C504" s="20">
        <v>0.34129692832764502</v>
      </c>
      <c r="D504" s="21">
        <v>4.87E-2</v>
      </c>
      <c r="E504" s="21">
        <v>1.74E-3</v>
      </c>
      <c r="F504" s="21">
        <v>1.5779999999999999E-2</v>
      </c>
      <c r="G504" s="21">
        <v>2.9999999999999997E-4</v>
      </c>
      <c r="H504" s="21">
        <v>0.10592</v>
      </c>
      <c r="I504" s="21">
        <v>5.3299999999999997E-3</v>
      </c>
      <c r="J504" s="20">
        <f t="shared" si="18"/>
        <v>0.37780266659057354</v>
      </c>
      <c r="K504" s="113">
        <v>101</v>
      </c>
      <c r="L504" s="113">
        <v>2</v>
      </c>
      <c r="M504" s="108">
        <v>133</v>
      </c>
      <c r="N504" s="108">
        <v>80</v>
      </c>
      <c r="O504" s="108">
        <v>102</v>
      </c>
      <c r="P504" s="108">
        <v>5</v>
      </c>
    </row>
    <row r="505" spans="1:16" s="22" customFormat="1" ht="15" customHeight="1">
      <c r="A505" s="9" t="s">
        <v>841</v>
      </c>
      <c r="B505" s="9"/>
      <c r="C505" s="20">
        <v>0.59171597633136097</v>
      </c>
      <c r="D505" s="21">
        <v>4.7039999999999998E-2</v>
      </c>
      <c r="E505" s="21">
        <v>1.6100000000000001E-3</v>
      </c>
      <c r="F505" s="21">
        <v>1.5709999999999998E-2</v>
      </c>
      <c r="G505" s="21">
        <v>3.1E-4</v>
      </c>
      <c r="H505" s="21">
        <v>0.10188999999999999</v>
      </c>
      <c r="I505" s="21">
        <v>4.8700000000000002E-3</v>
      </c>
      <c r="J505" s="20">
        <f t="shared" si="18"/>
        <v>0.41284602726261543</v>
      </c>
      <c r="K505" s="113">
        <v>100</v>
      </c>
      <c r="L505" s="113">
        <v>2</v>
      </c>
      <c r="M505" s="108">
        <v>51</v>
      </c>
      <c r="N505" s="108">
        <v>80</v>
      </c>
      <c r="O505" s="108">
        <v>99</v>
      </c>
      <c r="P505" s="108">
        <v>4</v>
      </c>
    </row>
    <row r="506" spans="1:16" s="22" customFormat="1" ht="15" customHeight="1">
      <c r="A506" s="9" t="s">
        <v>842</v>
      </c>
      <c r="B506" s="9"/>
      <c r="C506" s="20">
        <v>0.70422535211267612</v>
      </c>
      <c r="D506" s="21">
        <v>5.2109999999999997E-2</v>
      </c>
      <c r="E506" s="21">
        <v>1E-3</v>
      </c>
      <c r="F506" s="21">
        <v>3.0130000000000001E-2</v>
      </c>
      <c r="G506" s="21">
        <v>6.7000000000000002E-4</v>
      </c>
      <c r="H506" s="21">
        <v>0.21642</v>
      </c>
      <c r="I506" s="21">
        <v>7.92E-3</v>
      </c>
      <c r="J506" s="20">
        <f t="shared" si="18"/>
        <v>0.60764213659998589</v>
      </c>
      <c r="K506" s="113">
        <v>191</v>
      </c>
      <c r="L506" s="113">
        <v>4</v>
      </c>
      <c r="M506" s="108">
        <v>290</v>
      </c>
      <c r="N506" s="108">
        <v>46</v>
      </c>
      <c r="O506" s="108">
        <v>199</v>
      </c>
      <c r="P506" s="108">
        <v>7</v>
      </c>
    </row>
    <row r="507" spans="1:16" s="22" customFormat="1" ht="15" customHeight="1">
      <c r="A507" s="9" t="s">
        <v>843</v>
      </c>
      <c r="B507" s="9"/>
      <c r="C507" s="20">
        <v>0.7246376811594204</v>
      </c>
      <c r="D507" s="21">
        <v>5.5879999999999999E-2</v>
      </c>
      <c r="E507" s="21">
        <v>5.1999999999999995E-4</v>
      </c>
      <c r="F507" s="21">
        <v>5.892E-2</v>
      </c>
      <c r="G507" s="21">
        <v>1.06E-3</v>
      </c>
      <c r="H507" s="21">
        <v>0.45395000000000002</v>
      </c>
      <c r="I507" s="21">
        <v>9.6299999999999997E-3</v>
      </c>
      <c r="J507" s="20">
        <f t="shared" si="18"/>
        <v>0.84805664297260708</v>
      </c>
      <c r="K507" s="113">
        <v>369</v>
      </c>
      <c r="L507" s="113">
        <v>6</v>
      </c>
      <c r="M507" s="108">
        <v>448</v>
      </c>
      <c r="N507" s="108">
        <v>21</v>
      </c>
      <c r="O507" s="108">
        <v>380</v>
      </c>
      <c r="P507" s="108">
        <v>7</v>
      </c>
    </row>
    <row r="508" spans="1:16" s="22" customFormat="1" ht="15" customHeight="1">
      <c r="A508" s="9" t="s">
        <v>844</v>
      </c>
      <c r="B508" s="9"/>
      <c r="C508" s="20">
        <v>0.64102564102564097</v>
      </c>
      <c r="D508" s="21">
        <v>5.4600000000000003E-2</v>
      </c>
      <c r="E508" s="21">
        <v>5.2999999999999998E-4</v>
      </c>
      <c r="F508" s="21">
        <v>5.9740000000000001E-2</v>
      </c>
      <c r="G508" s="21">
        <v>1.14E-3</v>
      </c>
      <c r="H508" s="21">
        <v>0.44966</v>
      </c>
      <c r="I508" s="21">
        <v>9.9500000000000005E-3</v>
      </c>
      <c r="J508" s="20">
        <f t="shared" si="18"/>
        <v>0.86238423453053692</v>
      </c>
      <c r="K508" s="113">
        <v>374</v>
      </c>
      <c r="L508" s="113">
        <v>7</v>
      </c>
      <c r="M508" s="108">
        <v>396</v>
      </c>
      <c r="N508" s="108">
        <v>21</v>
      </c>
      <c r="O508" s="108">
        <v>377</v>
      </c>
      <c r="P508" s="108">
        <v>7</v>
      </c>
    </row>
    <row r="509" spans="1:16" s="22" customFormat="1" ht="15" customHeight="1">
      <c r="A509" s="9" t="s">
        <v>845</v>
      </c>
      <c r="B509" s="9"/>
      <c r="C509" s="20">
        <v>0.58479532163742687</v>
      </c>
      <c r="D509" s="21">
        <v>5.4809999999999998E-2</v>
      </c>
      <c r="E509" s="21">
        <v>5.5999999999999995E-4</v>
      </c>
      <c r="F509" s="21">
        <v>5.6660000000000002E-2</v>
      </c>
      <c r="G509" s="21">
        <v>1.0399999999999999E-3</v>
      </c>
      <c r="H509" s="21">
        <v>0.42818000000000001</v>
      </c>
      <c r="I509" s="21">
        <v>9.8200000000000006E-3</v>
      </c>
      <c r="J509" s="20">
        <f t="shared" si="18"/>
        <v>0.80033472249880111</v>
      </c>
      <c r="K509" s="113">
        <v>355</v>
      </c>
      <c r="L509" s="113">
        <v>6</v>
      </c>
      <c r="M509" s="108">
        <v>404</v>
      </c>
      <c r="N509" s="108">
        <v>24</v>
      </c>
      <c r="O509" s="108">
        <v>362</v>
      </c>
      <c r="P509" s="108">
        <v>7</v>
      </c>
    </row>
    <row r="510" spans="1:16" s="22" customFormat="1" ht="15" customHeight="1">
      <c r="A510" s="9" t="s">
        <v>846</v>
      </c>
      <c r="B510" s="9"/>
      <c r="C510" s="20">
        <v>0.59171597633136097</v>
      </c>
      <c r="D510" s="21">
        <v>4.8430000000000001E-2</v>
      </c>
      <c r="E510" s="21">
        <v>5.2999999999999998E-4</v>
      </c>
      <c r="F510" s="21">
        <v>1.5709999999999998E-2</v>
      </c>
      <c r="G510" s="21">
        <v>2.9999999999999997E-4</v>
      </c>
      <c r="H510" s="21">
        <v>0.10485</v>
      </c>
      <c r="I510" s="21">
        <v>2.5600000000000002E-3</v>
      </c>
      <c r="J510" s="20">
        <f t="shared" si="18"/>
        <v>0.78212026575429661</v>
      </c>
      <c r="K510" s="113">
        <v>100</v>
      </c>
      <c r="L510" s="113">
        <v>2</v>
      </c>
      <c r="M510" s="108">
        <v>120</v>
      </c>
      <c r="N510" s="108">
        <v>27</v>
      </c>
      <c r="O510" s="108">
        <v>101</v>
      </c>
      <c r="P510" s="108">
        <v>2</v>
      </c>
    </row>
    <row r="511" spans="1:16" s="22" customFormat="1" ht="15" customHeight="1">
      <c r="A511" s="9" t="s">
        <v>847</v>
      </c>
      <c r="B511" s="9"/>
      <c r="C511" s="20">
        <v>0.7407407407407407</v>
      </c>
      <c r="D511" s="21">
        <v>5.4640000000000001E-2</v>
      </c>
      <c r="E511" s="21">
        <v>5.1999999999999995E-4</v>
      </c>
      <c r="F511" s="21">
        <v>5.7189999999999998E-2</v>
      </c>
      <c r="G511" s="21">
        <v>1.1000000000000001E-3</v>
      </c>
      <c r="H511" s="21">
        <v>0.43075999999999998</v>
      </c>
      <c r="I511" s="21">
        <v>9.3600000000000003E-3</v>
      </c>
      <c r="J511" s="20">
        <f t="shared" si="18"/>
        <v>0.8851810504197285</v>
      </c>
      <c r="K511" s="113">
        <v>359</v>
      </c>
      <c r="L511" s="113">
        <v>7</v>
      </c>
      <c r="M511" s="108">
        <v>398</v>
      </c>
      <c r="N511" s="108">
        <v>22</v>
      </c>
      <c r="O511" s="108">
        <v>364</v>
      </c>
      <c r="P511" s="108">
        <v>7</v>
      </c>
    </row>
    <row r="512" spans="1:16" s="22" customFormat="1" ht="15" customHeight="1">
      <c r="A512" s="9" t="s">
        <v>848</v>
      </c>
      <c r="B512" s="9"/>
      <c r="C512" s="20">
        <v>0.71942446043165476</v>
      </c>
      <c r="D512" s="21">
        <v>5.5359999999999999E-2</v>
      </c>
      <c r="E512" s="21">
        <v>1.3699999999999999E-3</v>
      </c>
      <c r="F512" s="21">
        <v>1.8239999999999999E-2</v>
      </c>
      <c r="G512" s="21">
        <v>3.8999999999999999E-4</v>
      </c>
      <c r="H512" s="21">
        <v>0.13919999999999999</v>
      </c>
      <c r="I512" s="21">
        <v>5.8599999999999998E-3</v>
      </c>
      <c r="J512" s="20">
        <f t="shared" si="18"/>
        <v>0.50790371834021919</v>
      </c>
      <c r="K512" s="113">
        <v>117</v>
      </c>
      <c r="L512" s="113">
        <v>2</v>
      </c>
      <c r="M512" s="108">
        <v>427</v>
      </c>
      <c r="N512" s="108">
        <v>53</v>
      </c>
      <c r="O512" s="108">
        <v>132</v>
      </c>
      <c r="P512" s="108">
        <v>5</v>
      </c>
    </row>
    <row r="513" spans="1:16" s="22" customFormat="1" ht="15" customHeight="1">
      <c r="A513" s="9" t="s">
        <v>849</v>
      </c>
      <c r="B513" s="9"/>
      <c r="C513" s="20">
        <v>0.13736263736263735</v>
      </c>
      <c r="D513" s="21">
        <v>4.9299999999999997E-2</v>
      </c>
      <c r="E513" s="21">
        <v>1.1299999999999999E-3</v>
      </c>
      <c r="F513" s="21">
        <v>1.482E-2</v>
      </c>
      <c r="G513" s="21">
        <v>2.5000000000000001E-4</v>
      </c>
      <c r="H513" s="21">
        <v>0.10070999999999999</v>
      </c>
      <c r="I513" s="21">
        <v>3.31E-3</v>
      </c>
      <c r="J513" s="20">
        <f t="shared" si="18"/>
        <v>0.51325880352752662</v>
      </c>
      <c r="K513" s="113">
        <v>95</v>
      </c>
      <c r="L513" s="113">
        <v>2</v>
      </c>
      <c r="M513" s="108">
        <v>162</v>
      </c>
      <c r="N513" s="108">
        <v>55</v>
      </c>
      <c r="O513" s="108">
        <v>97</v>
      </c>
      <c r="P513" s="108">
        <v>3</v>
      </c>
    </row>
    <row r="514" spans="1:16" s="22" customFormat="1" ht="15" customHeight="1">
      <c r="A514" s="9" t="s">
        <v>850</v>
      </c>
      <c r="B514" s="9"/>
      <c r="C514" s="20">
        <v>0.23980815347721823</v>
      </c>
      <c r="D514" s="21">
        <v>4.9849999999999998E-2</v>
      </c>
      <c r="E514" s="21">
        <v>9.8999999999999999E-4</v>
      </c>
      <c r="F514" s="21">
        <v>1.797E-2</v>
      </c>
      <c r="G514" s="21">
        <v>3.6999999999999999E-4</v>
      </c>
      <c r="H514" s="21">
        <v>0.12350999999999999</v>
      </c>
      <c r="I514" s="21">
        <v>4.4900000000000001E-3</v>
      </c>
      <c r="J514" s="20">
        <f t="shared" si="18"/>
        <v>0.56638198036073484</v>
      </c>
      <c r="K514" s="113">
        <v>115</v>
      </c>
      <c r="L514" s="113">
        <v>2</v>
      </c>
      <c r="M514" s="108">
        <v>188</v>
      </c>
      <c r="N514" s="108">
        <v>45</v>
      </c>
      <c r="O514" s="108">
        <v>118</v>
      </c>
      <c r="P514" s="108">
        <v>4</v>
      </c>
    </row>
    <row r="515" spans="1:16" s="22" customFormat="1" ht="15" customHeight="1">
      <c r="A515" s="9" t="s">
        <v>851</v>
      </c>
      <c r="B515" s="9"/>
      <c r="C515" s="20">
        <v>0.7246376811594204</v>
      </c>
      <c r="D515" s="21">
        <v>5.636E-2</v>
      </c>
      <c r="E515" s="21">
        <v>5.9999999999999995E-4</v>
      </c>
      <c r="F515" s="21">
        <v>5.706E-2</v>
      </c>
      <c r="G515" s="21">
        <v>1.1100000000000001E-3</v>
      </c>
      <c r="H515" s="21">
        <v>0.44333</v>
      </c>
      <c r="I515" s="21">
        <v>1.056E-2</v>
      </c>
      <c r="J515" s="20">
        <f t="shared" si="18"/>
        <v>0.81668468995953236</v>
      </c>
      <c r="K515" s="113">
        <v>358</v>
      </c>
      <c r="L515" s="113">
        <v>7</v>
      </c>
      <c r="M515" s="108">
        <v>467</v>
      </c>
      <c r="N515" s="108">
        <v>22</v>
      </c>
      <c r="O515" s="108">
        <v>373</v>
      </c>
      <c r="P515" s="108">
        <v>7</v>
      </c>
    </row>
    <row r="516" spans="1:16" s="22" customFormat="1" ht="15" customHeight="1">
      <c r="A516" s="9" t="s">
        <v>852</v>
      </c>
      <c r="B516" s="9"/>
      <c r="C516" s="20">
        <v>0.64516129032258063</v>
      </c>
      <c r="D516" s="21">
        <v>5.4469999999999998E-2</v>
      </c>
      <c r="E516" s="21">
        <v>9.8999999999999999E-4</v>
      </c>
      <c r="F516" s="21">
        <v>5.8110000000000002E-2</v>
      </c>
      <c r="G516" s="21">
        <v>1.15E-3</v>
      </c>
      <c r="H516" s="21">
        <v>0.43641999999999997</v>
      </c>
      <c r="I516" s="21">
        <v>1.472E-2</v>
      </c>
      <c r="J516" s="20">
        <f t="shared" si="18"/>
        <v>0.58673743761830999</v>
      </c>
      <c r="K516" s="113">
        <v>364</v>
      </c>
      <c r="L516" s="113">
        <v>7</v>
      </c>
      <c r="M516" s="108">
        <v>391</v>
      </c>
      <c r="N516" s="108">
        <v>43</v>
      </c>
      <c r="O516" s="108">
        <v>368</v>
      </c>
      <c r="P516" s="108">
        <v>10</v>
      </c>
    </row>
    <row r="517" spans="1:16" s="22" customFormat="1" ht="15" customHeight="1">
      <c r="A517" s="9" t="s">
        <v>853</v>
      </c>
      <c r="B517" s="9"/>
      <c r="C517" s="20">
        <v>0.79365079365079361</v>
      </c>
      <c r="D517" s="21">
        <v>5.3350000000000002E-2</v>
      </c>
      <c r="E517" s="21">
        <v>5.2999999999999998E-4</v>
      </c>
      <c r="F517" s="21">
        <v>4.9489999999999999E-2</v>
      </c>
      <c r="G517" s="21">
        <v>9.6000000000000002E-4</v>
      </c>
      <c r="H517" s="21">
        <v>0.36403000000000002</v>
      </c>
      <c r="I517" s="21">
        <v>8.2299999999999995E-3</v>
      </c>
      <c r="J517" s="20">
        <f t="shared" si="18"/>
        <v>0.85800757029108821</v>
      </c>
      <c r="K517" s="113">
        <v>311</v>
      </c>
      <c r="L517" s="113">
        <v>6</v>
      </c>
      <c r="M517" s="108">
        <v>344</v>
      </c>
      <c r="N517" s="108">
        <v>23</v>
      </c>
      <c r="O517" s="108">
        <v>315</v>
      </c>
      <c r="P517" s="108">
        <v>6</v>
      </c>
    </row>
    <row r="518" spans="1:16" s="22" customFormat="1" ht="15" customHeight="1">
      <c r="A518" s="9" t="s">
        <v>854</v>
      </c>
      <c r="B518" s="9"/>
      <c r="C518" s="20">
        <v>0.52356020942408377</v>
      </c>
      <c r="D518" s="21">
        <v>4.6420000000000003E-2</v>
      </c>
      <c r="E518" s="21">
        <v>1.9E-3</v>
      </c>
      <c r="F518" s="21">
        <v>2.6970000000000001E-2</v>
      </c>
      <c r="G518" s="21">
        <v>5.6999999999999998E-4</v>
      </c>
      <c r="H518" s="21">
        <v>0.17263000000000001</v>
      </c>
      <c r="I518" s="21">
        <v>9.7000000000000003E-3</v>
      </c>
      <c r="J518" s="20">
        <f t="shared" si="18"/>
        <v>0.3761304083575106</v>
      </c>
      <c r="K518" s="113">
        <v>172</v>
      </c>
      <c r="L518" s="113">
        <v>4</v>
      </c>
      <c r="M518" s="108">
        <v>20</v>
      </c>
      <c r="N518" s="108">
        <v>85</v>
      </c>
      <c r="O518" s="108">
        <v>162</v>
      </c>
      <c r="P518" s="108">
        <v>8</v>
      </c>
    </row>
    <row r="519" spans="1:16" s="22" customFormat="1" ht="15" customHeight="1">
      <c r="A519" s="9" t="s">
        <v>855</v>
      </c>
      <c r="B519" s="9"/>
      <c r="C519" s="20">
        <v>0.58479532163742687</v>
      </c>
      <c r="D519" s="21">
        <v>4.7059999999999998E-2</v>
      </c>
      <c r="E519" s="21">
        <v>1.83E-3</v>
      </c>
      <c r="F519" s="21">
        <v>1.54E-2</v>
      </c>
      <c r="G519" s="21">
        <v>2.9999999999999997E-4</v>
      </c>
      <c r="H519" s="21">
        <v>9.9909999999999999E-2</v>
      </c>
      <c r="I519" s="21">
        <v>5.4599999999999996E-3</v>
      </c>
      <c r="J519" s="20">
        <f t="shared" si="18"/>
        <v>0.35646496360782071</v>
      </c>
      <c r="K519" s="113">
        <v>99</v>
      </c>
      <c r="L519" s="113">
        <v>2</v>
      </c>
      <c r="M519" s="108">
        <v>52</v>
      </c>
      <c r="N519" s="108">
        <v>88</v>
      </c>
      <c r="O519" s="108">
        <v>97</v>
      </c>
      <c r="P519" s="108">
        <v>5</v>
      </c>
    </row>
    <row r="520" spans="1:16" s="22" customFormat="1" ht="15" customHeight="1">
      <c r="A520" s="9" t="s">
        <v>856</v>
      </c>
      <c r="B520" s="9"/>
      <c r="C520" s="20">
        <v>0.68493150684931503</v>
      </c>
      <c r="D520" s="21">
        <v>4.8239999999999998E-2</v>
      </c>
      <c r="E520" s="21">
        <v>7.1000000000000002E-4</v>
      </c>
      <c r="F520" s="21">
        <v>1.6129999999999999E-2</v>
      </c>
      <c r="G520" s="21">
        <v>3.2000000000000003E-4</v>
      </c>
      <c r="H520" s="21">
        <v>0.10725</v>
      </c>
      <c r="I520" s="21">
        <v>3.1900000000000001E-3</v>
      </c>
      <c r="J520" s="20">
        <f t="shared" si="18"/>
        <v>0.66699446309083532</v>
      </c>
      <c r="K520" s="113">
        <v>103</v>
      </c>
      <c r="L520" s="113">
        <v>2</v>
      </c>
      <c r="M520" s="108">
        <v>111</v>
      </c>
      <c r="N520" s="108">
        <v>36</v>
      </c>
      <c r="O520" s="108">
        <v>103</v>
      </c>
      <c r="P520" s="108">
        <v>3</v>
      </c>
    </row>
    <row r="521" spans="1:16" s="22" customFormat="1" ht="15" customHeight="1">
      <c r="A521" s="9" t="s">
        <v>857</v>
      </c>
      <c r="B521" s="9"/>
      <c r="C521" s="20">
        <v>0.38610038610038611</v>
      </c>
      <c r="D521" s="21">
        <v>5.4370000000000002E-2</v>
      </c>
      <c r="E521" s="21">
        <v>8.7000000000000001E-4</v>
      </c>
      <c r="F521" s="21">
        <v>1.8790000000000001E-2</v>
      </c>
      <c r="G521" s="21">
        <v>3.8000000000000002E-4</v>
      </c>
      <c r="H521" s="21">
        <v>0.14083999999999999</v>
      </c>
      <c r="I521" s="21">
        <v>4.4299999999999999E-3</v>
      </c>
      <c r="J521" s="20">
        <f t="shared" si="18"/>
        <v>0.6429528217905639</v>
      </c>
      <c r="K521" s="113">
        <v>120</v>
      </c>
      <c r="L521" s="113">
        <v>2</v>
      </c>
      <c r="M521" s="108">
        <v>386</v>
      </c>
      <c r="N521" s="108">
        <v>36</v>
      </c>
      <c r="O521" s="108">
        <v>134</v>
      </c>
      <c r="P521" s="108">
        <v>4</v>
      </c>
    </row>
    <row r="522" spans="1:16" s="22" customFormat="1" ht="15" customHeight="1">
      <c r="A522" s="9" t="s">
        <v>858</v>
      </c>
      <c r="B522" s="9"/>
      <c r="C522" s="20">
        <v>0.75757575757575757</v>
      </c>
      <c r="D522" s="21">
        <v>4.6080000000000003E-2</v>
      </c>
      <c r="E522" s="21">
        <v>1.2999999999999999E-3</v>
      </c>
      <c r="F522" s="21">
        <v>1.6E-2</v>
      </c>
      <c r="G522" s="21">
        <v>3.2000000000000003E-4</v>
      </c>
      <c r="H522" s="21">
        <v>0.10163</v>
      </c>
      <c r="I522" s="21">
        <v>4.1700000000000001E-3</v>
      </c>
      <c r="J522" s="20">
        <f t="shared" si="18"/>
        <v>0.48743405275779378</v>
      </c>
      <c r="K522" s="113">
        <v>102</v>
      </c>
      <c r="L522" s="113">
        <v>2</v>
      </c>
      <c r="M522" s="108">
        <v>2</v>
      </c>
      <c r="N522" s="108">
        <v>59</v>
      </c>
      <c r="O522" s="108">
        <v>98</v>
      </c>
      <c r="P522" s="108">
        <v>4</v>
      </c>
    </row>
    <row r="523" spans="1:16" s="22" customFormat="1" ht="15" customHeight="1">
      <c r="A523" s="9" t="s">
        <v>859</v>
      </c>
      <c r="B523" s="9"/>
      <c r="C523" s="20">
        <v>0.81967213114754101</v>
      </c>
      <c r="D523" s="21">
        <v>4.8460000000000003E-2</v>
      </c>
      <c r="E523" s="21">
        <v>4.8000000000000001E-4</v>
      </c>
      <c r="F523" s="21">
        <v>1.8669999999999999E-2</v>
      </c>
      <c r="G523" s="21">
        <v>3.5E-4</v>
      </c>
      <c r="H523" s="21">
        <v>0.12469</v>
      </c>
      <c r="I523" s="21">
        <v>2.81E-3</v>
      </c>
      <c r="J523" s="20">
        <f t="shared" si="18"/>
        <v>0.83185768174341013</v>
      </c>
      <c r="K523" s="113">
        <v>119</v>
      </c>
      <c r="L523" s="113">
        <v>2</v>
      </c>
      <c r="M523" s="108">
        <v>122</v>
      </c>
      <c r="N523" s="108">
        <v>24</v>
      </c>
      <c r="O523" s="108">
        <v>119</v>
      </c>
      <c r="P523" s="108">
        <v>3</v>
      </c>
    </row>
    <row r="524" spans="1:16" s="22" customFormat="1" ht="15" customHeight="1">
      <c r="A524" s="9" t="s">
        <v>860</v>
      </c>
      <c r="B524" s="9"/>
      <c r="C524" s="20">
        <v>1.1235955056179776</v>
      </c>
      <c r="D524" s="21">
        <v>4.8840000000000001E-2</v>
      </c>
      <c r="E524" s="21">
        <v>5.0000000000000001E-4</v>
      </c>
      <c r="F524" s="21">
        <v>1.553E-2</v>
      </c>
      <c r="G524" s="21">
        <v>2.9E-4</v>
      </c>
      <c r="H524" s="21">
        <v>0.10455</v>
      </c>
      <c r="I524" s="21">
        <v>2.3999999999999998E-3</v>
      </c>
      <c r="J524" s="20">
        <f t="shared" si="18"/>
        <v>0.81346587250482949</v>
      </c>
      <c r="K524" s="113">
        <v>99</v>
      </c>
      <c r="L524" s="113">
        <v>2</v>
      </c>
      <c r="M524" s="108">
        <v>140</v>
      </c>
      <c r="N524" s="108">
        <v>23</v>
      </c>
      <c r="O524" s="108">
        <v>101</v>
      </c>
      <c r="P524" s="108">
        <v>2</v>
      </c>
    </row>
    <row r="525" spans="1:16" s="22" customFormat="1" ht="15" customHeight="1">
      <c r="A525" s="9" t="s">
        <v>861</v>
      </c>
      <c r="B525" s="9"/>
      <c r="C525" s="20">
        <v>0.58479532163742687</v>
      </c>
      <c r="D525" s="21">
        <v>4.8890000000000003E-2</v>
      </c>
      <c r="E525" s="21">
        <v>5.1000000000000004E-4</v>
      </c>
      <c r="F525" s="21">
        <v>1.5520000000000001E-2</v>
      </c>
      <c r="G525" s="21">
        <v>2.9999999999999997E-4</v>
      </c>
      <c r="H525" s="21">
        <v>0.10457</v>
      </c>
      <c r="I525" s="21">
        <v>2.4599999999999999E-3</v>
      </c>
      <c r="J525" s="20">
        <f t="shared" si="18"/>
        <v>0.82167777219009286</v>
      </c>
      <c r="K525" s="113">
        <v>99</v>
      </c>
      <c r="L525" s="113">
        <v>2</v>
      </c>
      <c r="M525" s="108">
        <v>143</v>
      </c>
      <c r="N525" s="108">
        <v>24</v>
      </c>
      <c r="O525" s="108">
        <v>101</v>
      </c>
      <c r="P525" s="108">
        <v>2</v>
      </c>
    </row>
    <row r="526" spans="1:16" s="22" customFormat="1" ht="15" customHeight="1">
      <c r="A526" s="9" t="s">
        <v>862</v>
      </c>
      <c r="B526" s="9"/>
      <c r="C526" s="20">
        <v>0.67567567567567566</v>
      </c>
      <c r="D526" s="21">
        <v>5.0869999999999999E-2</v>
      </c>
      <c r="E526" s="21">
        <v>6.9999999999999999E-4</v>
      </c>
      <c r="F526" s="21">
        <v>1.5900000000000001E-2</v>
      </c>
      <c r="G526" s="21">
        <v>3.5E-4</v>
      </c>
      <c r="H526" s="21">
        <v>0.11147</v>
      </c>
      <c r="I526" s="21">
        <v>3.3E-3</v>
      </c>
      <c r="J526" s="20">
        <f t="shared" si="18"/>
        <v>0.74355822374690295</v>
      </c>
      <c r="K526" s="113">
        <v>102</v>
      </c>
      <c r="L526" s="113">
        <v>2</v>
      </c>
      <c r="M526" s="108">
        <v>235</v>
      </c>
      <c r="N526" s="108">
        <v>30</v>
      </c>
      <c r="O526" s="108">
        <v>107</v>
      </c>
      <c r="P526" s="108">
        <v>3</v>
      </c>
    </row>
    <row r="527" spans="1:16" s="22" customFormat="1" ht="15" customHeight="1">
      <c r="A527" s="9" t="s">
        <v>863</v>
      </c>
      <c r="B527" s="9"/>
      <c r="C527" s="20">
        <v>0.98039215686274506</v>
      </c>
      <c r="D527" s="21">
        <v>5.842E-2</v>
      </c>
      <c r="E527" s="21">
        <v>5.1999999999999995E-4</v>
      </c>
      <c r="F527" s="21">
        <v>5.9679999999999997E-2</v>
      </c>
      <c r="G527" s="21">
        <v>1.08E-3</v>
      </c>
      <c r="H527" s="21">
        <v>0.48054999999999998</v>
      </c>
      <c r="I527" s="21">
        <v>9.8200000000000006E-3</v>
      </c>
      <c r="J527" s="20">
        <f t="shared" si="18"/>
        <v>0.88556824448654869</v>
      </c>
      <c r="K527" s="113">
        <v>374</v>
      </c>
      <c r="L527" s="113">
        <v>7</v>
      </c>
      <c r="M527" s="108">
        <v>546</v>
      </c>
      <c r="N527" s="108">
        <v>21</v>
      </c>
      <c r="O527" s="108">
        <v>398</v>
      </c>
      <c r="P527" s="108">
        <v>7</v>
      </c>
    </row>
    <row r="528" spans="1:16" s="22" customFormat="1" ht="15" customHeight="1">
      <c r="A528" s="9" t="s">
        <v>864</v>
      </c>
      <c r="B528" s="9"/>
      <c r="C528" s="20">
        <v>0.67114093959731547</v>
      </c>
      <c r="D528" s="21">
        <v>5.6259999999999998E-2</v>
      </c>
      <c r="E528" s="21">
        <v>5.5000000000000003E-4</v>
      </c>
      <c r="F528" s="21">
        <v>6.2850000000000003E-2</v>
      </c>
      <c r="G528" s="21">
        <v>1.2099999999999999E-3</v>
      </c>
      <c r="H528" s="21">
        <v>0.4874</v>
      </c>
      <c r="I528" s="21">
        <v>1.0829999999999999E-2</v>
      </c>
      <c r="J528" s="20">
        <f t="shared" si="18"/>
        <v>0.86643733228729825</v>
      </c>
      <c r="K528" s="113">
        <v>393</v>
      </c>
      <c r="L528" s="113">
        <v>7</v>
      </c>
      <c r="M528" s="108">
        <v>463</v>
      </c>
      <c r="N528" s="108">
        <v>22</v>
      </c>
      <c r="O528" s="108">
        <v>403</v>
      </c>
      <c r="P528" s="108">
        <v>7</v>
      </c>
    </row>
    <row r="529" spans="1:16" s="22" customFormat="1" ht="15" customHeight="1">
      <c r="A529" s="9" t="s">
        <v>865</v>
      </c>
      <c r="B529" s="9"/>
      <c r="C529" s="20">
        <v>0.90909090909090906</v>
      </c>
      <c r="D529" s="21">
        <v>6.2670000000000003E-2</v>
      </c>
      <c r="E529" s="21">
        <v>8.0999999999999996E-4</v>
      </c>
      <c r="F529" s="21">
        <v>5.7770000000000002E-2</v>
      </c>
      <c r="G529" s="21">
        <v>1.32E-3</v>
      </c>
      <c r="H529" s="21">
        <v>0.49919000000000002</v>
      </c>
      <c r="I529" s="21">
        <v>1.4409999999999999E-2</v>
      </c>
      <c r="J529" s="20">
        <f t="shared" si="18"/>
        <v>0.7915410809118022</v>
      </c>
      <c r="K529" s="113">
        <v>362</v>
      </c>
      <c r="L529" s="113">
        <v>8</v>
      </c>
      <c r="M529" s="108">
        <v>697</v>
      </c>
      <c r="N529" s="108">
        <v>24</v>
      </c>
      <c r="O529" s="108">
        <v>411</v>
      </c>
      <c r="P529" s="108">
        <v>10</v>
      </c>
    </row>
    <row r="530" spans="1:16" s="22" customFormat="1" ht="15" customHeight="1">
      <c r="A530" s="9" t="s">
        <v>866</v>
      </c>
      <c r="B530" s="9"/>
      <c r="C530" s="20">
        <v>0.96153846153846145</v>
      </c>
      <c r="D530" s="21">
        <v>4.607E-2</v>
      </c>
      <c r="E530" s="21">
        <v>1.6199999999999999E-3</v>
      </c>
      <c r="F530" s="21">
        <v>1.5469999999999999E-2</v>
      </c>
      <c r="G530" s="21">
        <v>3.2000000000000003E-4</v>
      </c>
      <c r="H530" s="21">
        <v>9.8250000000000004E-2</v>
      </c>
      <c r="I530" s="21">
        <v>4.8999999999999998E-3</v>
      </c>
      <c r="J530" s="20">
        <f t="shared" si="18"/>
        <v>0.41475931031753371</v>
      </c>
      <c r="K530" s="113">
        <v>99</v>
      </c>
      <c r="L530" s="113">
        <v>2</v>
      </c>
      <c r="M530" s="108">
        <v>1</v>
      </c>
      <c r="N530" s="108">
        <v>69</v>
      </c>
      <c r="O530" s="108">
        <v>95</v>
      </c>
      <c r="P530" s="108">
        <v>5</v>
      </c>
    </row>
    <row r="531" spans="1:16" s="22" customFormat="1" ht="15" customHeight="1">
      <c r="A531" s="9" t="s">
        <v>867</v>
      </c>
      <c r="B531" s="9"/>
      <c r="C531" s="20">
        <v>0.42918454935622319</v>
      </c>
      <c r="D531" s="21">
        <v>5.7279999999999998E-2</v>
      </c>
      <c r="E531" s="21">
        <v>6.6E-4</v>
      </c>
      <c r="F531" s="21">
        <v>5.8529999999999999E-2</v>
      </c>
      <c r="G531" s="21">
        <v>1.09E-3</v>
      </c>
      <c r="H531" s="21">
        <v>0.46218999999999999</v>
      </c>
      <c r="I531" s="21">
        <v>1.1480000000000001E-2</v>
      </c>
      <c r="J531" s="20">
        <f t="shared" si="18"/>
        <v>0.74976753337131385</v>
      </c>
      <c r="K531" s="113">
        <v>367</v>
      </c>
      <c r="L531" s="113">
        <v>7</v>
      </c>
      <c r="M531" s="108">
        <v>502</v>
      </c>
      <c r="N531" s="108">
        <v>26</v>
      </c>
      <c r="O531" s="108">
        <v>386</v>
      </c>
      <c r="P531" s="108">
        <v>8</v>
      </c>
    </row>
    <row r="532" spans="1:16" s="22" customFormat="1" ht="15" customHeight="1">
      <c r="A532" s="9" t="s">
        <v>868</v>
      </c>
      <c r="B532" s="9"/>
      <c r="C532" s="20">
        <v>0.37735849056603776</v>
      </c>
      <c r="D532" s="21">
        <v>5.4449999999999998E-2</v>
      </c>
      <c r="E532" s="21">
        <v>8.1999999999999998E-4</v>
      </c>
      <c r="F532" s="21">
        <v>1.5140000000000001E-2</v>
      </c>
      <c r="G532" s="21">
        <v>3.3E-4</v>
      </c>
      <c r="H532" s="21">
        <v>0.11361</v>
      </c>
      <c r="I532" s="21">
        <v>3.5500000000000002E-3</v>
      </c>
      <c r="J532" s="20">
        <f t="shared" si="18"/>
        <v>0.69755149124602289</v>
      </c>
      <c r="K532" s="113">
        <v>97</v>
      </c>
      <c r="L532" s="113">
        <v>2</v>
      </c>
      <c r="M532" s="108">
        <v>390</v>
      </c>
      <c r="N532" s="108">
        <v>33</v>
      </c>
      <c r="O532" s="108">
        <v>109</v>
      </c>
      <c r="P532" s="108">
        <v>3</v>
      </c>
    </row>
    <row r="533" spans="1:16" s="22" customFormat="1" ht="15" customHeight="1">
      <c r="A533" s="9" t="s">
        <v>869</v>
      </c>
      <c r="B533" s="9"/>
      <c r="C533" s="20">
        <v>0.4366812227074236</v>
      </c>
      <c r="D533" s="21">
        <v>5.4609999999999999E-2</v>
      </c>
      <c r="E533" s="21">
        <v>4.0899999999999999E-3</v>
      </c>
      <c r="F533" s="21">
        <v>1.7479999999999999E-2</v>
      </c>
      <c r="G533" s="21">
        <v>5.5000000000000003E-4</v>
      </c>
      <c r="H533" s="21">
        <v>0.13156999999999999</v>
      </c>
      <c r="I533" s="21">
        <v>1.342E-2</v>
      </c>
      <c r="J533" s="20">
        <f t="shared" si="18"/>
        <v>0.30847901114153881</v>
      </c>
      <c r="K533" s="113">
        <v>112</v>
      </c>
      <c r="L533" s="113">
        <v>3</v>
      </c>
      <c r="M533" s="108">
        <v>396</v>
      </c>
      <c r="N533" s="108">
        <v>170</v>
      </c>
      <c r="O533" s="108">
        <v>126</v>
      </c>
      <c r="P533" s="108">
        <v>12</v>
      </c>
    </row>
    <row r="534" spans="1:16" s="22" customFormat="1" ht="15" customHeight="1">
      <c r="A534" s="9" t="s">
        <v>870</v>
      </c>
      <c r="B534" s="9"/>
      <c r="C534" s="20">
        <v>0.73529411764705876</v>
      </c>
      <c r="D534" s="21">
        <v>5.8180000000000003E-2</v>
      </c>
      <c r="E534" s="21">
        <v>5.4000000000000001E-4</v>
      </c>
      <c r="F534" s="21">
        <v>8.3339999999999997E-2</v>
      </c>
      <c r="G534" s="21">
        <v>1.6000000000000001E-3</v>
      </c>
      <c r="H534" s="21">
        <v>0.66849000000000003</v>
      </c>
      <c r="I534" s="21">
        <v>1.43E-2</v>
      </c>
      <c r="J534" s="20">
        <f t="shared" si="18"/>
        <v>0.89748120849632729</v>
      </c>
      <c r="K534" s="113">
        <v>516</v>
      </c>
      <c r="L534" s="113">
        <v>10</v>
      </c>
      <c r="M534" s="108">
        <v>537</v>
      </c>
      <c r="N534" s="108">
        <v>20</v>
      </c>
      <c r="O534" s="108">
        <v>520</v>
      </c>
      <c r="P534" s="108">
        <v>9</v>
      </c>
    </row>
    <row r="535" spans="1:16" s="22" customFormat="1" ht="15" customHeight="1">
      <c r="A535" s="9" t="s">
        <v>871</v>
      </c>
      <c r="B535" s="9"/>
      <c r="C535" s="20">
        <v>0.62893081761006286</v>
      </c>
      <c r="D535" s="21">
        <v>4.6080000000000003E-2</v>
      </c>
      <c r="E535" s="21">
        <v>1.75E-3</v>
      </c>
      <c r="F535" s="21">
        <v>1.5259999999999999E-2</v>
      </c>
      <c r="G535" s="21">
        <v>3.2000000000000003E-4</v>
      </c>
      <c r="H535" s="21">
        <v>9.6939999999999998E-2</v>
      </c>
      <c r="I535" s="21">
        <v>5.1599999999999997E-3</v>
      </c>
      <c r="J535" s="20">
        <f t="shared" si="18"/>
        <v>0.39395694270880965</v>
      </c>
      <c r="K535" s="113">
        <v>98</v>
      </c>
      <c r="L535" s="113">
        <v>2</v>
      </c>
      <c r="M535" s="108">
        <v>2</v>
      </c>
      <c r="N535" s="108">
        <v>76</v>
      </c>
      <c r="O535" s="108">
        <v>94</v>
      </c>
      <c r="P535" s="108">
        <v>5</v>
      </c>
    </row>
    <row r="536" spans="1:16" s="22" customFormat="1" ht="15" customHeight="1">
      <c r="A536" s="9" t="s">
        <v>872</v>
      </c>
      <c r="B536" s="9"/>
      <c r="C536" s="20">
        <v>0.60606060606060608</v>
      </c>
      <c r="D536" s="21">
        <v>4.6089999999999999E-2</v>
      </c>
      <c r="E536" s="21">
        <v>1.42E-3</v>
      </c>
      <c r="F536" s="21">
        <v>1.533E-2</v>
      </c>
      <c r="G536" s="21">
        <v>3.4000000000000002E-4</v>
      </c>
      <c r="H536" s="21">
        <v>9.74E-2</v>
      </c>
      <c r="I536" s="21">
        <v>4.2300000000000003E-3</v>
      </c>
      <c r="J536" s="20">
        <f t="shared" si="18"/>
        <v>0.51068764563372548</v>
      </c>
      <c r="K536" s="113">
        <v>98</v>
      </c>
      <c r="L536" s="113">
        <v>2</v>
      </c>
      <c r="M536" s="108">
        <v>2</v>
      </c>
      <c r="N536" s="108">
        <v>67</v>
      </c>
      <c r="O536" s="108">
        <v>94</v>
      </c>
      <c r="P536" s="108">
        <v>4</v>
      </c>
    </row>
    <row r="537" spans="1:16" s="22" customFormat="1" ht="15" customHeight="1">
      <c r="A537" s="9" t="s">
        <v>873</v>
      </c>
      <c r="B537" s="9"/>
      <c r="C537" s="20">
        <v>0.46511627906976744</v>
      </c>
      <c r="D537" s="21">
        <v>5.4649999999999997E-2</v>
      </c>
      <c r="E537" s="21">
        <v>5.8E-4</v>
      </c>
      <c r="F537" s="21">
        <v>5.323E-2</v>
      </c>
      <c r="G537" s="21">
        <v>9.7000000000000005E-4</v>
      </c>
      <c r="H537" s="21">
        <v>0.40106999999999998</v>
      </c>
      <c r="I537" s="21">
        <v>9.4500000000000001E-3</v>
      </c>
      <c r="J537" s="20">
        <f t="shared" si="18"/>
        <v>0.77339905590891889</v>
      </c>
      <c r="K537" s="113">
        <v>334</v>
      </c>
      <c r="L537" s="113">
        <v>6</v>
      </c>
      <c r="M537" s="108">
        <v>398</v>
      </c>
      <c r="N537" s="108">
        <v>24</v>
      </c>
      <c r="O537" s="108">
        <v>342</v>
      </c>
      <c r="P537" s="108">
        <v>7</v>
      </c>
    </row>
    <row r="538" spans="1:16" s="22" customFormat="1" ht="15" customHeight="1">
      <c r="A538" s="9" t="s">
        <v>874</v>
      </c>
      <c r="B538" s="9"/>
      <c r="C538" s="20">
        <v>0.69444444444444442</v>
      </c>
      <c r="D538" s="21">
        <v>5.2549999999999999E-2</v>
      </c>
      <c r="E538" s="21">
        <v>6.6E-4</v>
      </c>
      <c r="F538" s="21">
        <v>2.9899999999999999E-2</v>
      </c>
      <c r="G538" s="21">
        <v>5.9000000000000003E-4</v>
      </c>
      <c r="H538" s="21">
        <v>0.21664</v>
      </c>
      <c r="I538" s="21">
        <v>5.8300000000000001E-3</v>
      </c>
      <c r="J538" s="20">
        <f t="shared" si="18"/>
        <v>0.7332480480962843</v>
      </c>
      <c r="K538" s="113">
        <v>190</v>
      </c>
      <c r="L538" s="113">
        <v>4</v>
      </c>
      <c r="M538" s="108">
        <v>309</v>
      </c>
      <c r="N538" s="108">
        <v>26</v>
      </c>
      <c r="O538" s="108">
        <v>199</v>
      </c>
      <c r="P538" s="108">
        <v>5</v>
      </c>
    </row>
    <row r="539" spans="1:16" s="22" customFormat="1" ht="15" customHeight="1">
      <c r="A539" s="9" t="s">
        <v>875</v>
      </c>
      <c r="B539" s="9"/>
      <c r="C539" s="20">
        <v>0.64935064935064934</v>
      </c>
      <c r="D539" s="21">
        <v>5.3960000000000001E-2</v>
      </c>
      <c r="E539" s="21">
        <v>4.8999999999999998E-4</v>
      </c>
      <c r="F539" s="21">
        <v>5.6710000000000003E-2</v>
      </c>
      <c r="G539" s="21">
        <v>1.08E-3</v>
      </c>
      <c r="H539" s="21">
        <v>0.4219</v>
      </c>
      <c r="I539" s="21">
        <v>8.7100000000000007E-3</v>
      </c>
      <c r="J539" s="20">
        <f t="shared" si="18"/>
        <v>0.92247685517450251</v>
      </c>
      <c r="K539" s="113">
        <v>356</v>
      </c>
      <c r="L539" s="113">
        <v>7</v>
      </c>
      <c r="M539" s="108">
        <v>369</v>
      </c>
      <c r="N539" s="108">
        <v>18</v>
      </c>
      <c r="O539" s="108">
        <v>357</v>
      </c>
      <c r="P539" s="108">
        <v>6</v>
      </c>
    </row>
    <row r="540" spans="1:16" s="22" customFormat="1" ht="15" customHeight="1">
      <c r="A540" s="9" t="s">
        <v>876</v>
      </c>
      <c r="B540" s="9"/>
      <c r="C540" s="20">
        <v>0.3236245954692557</v>
      </c>
      <c r="D540" s="21">
        <v>5.5719999999999999E-2</v>
      </c>
      <c r="E540" s="21">
        <v>3.8899999999999998E-3</v>
      </c>
      <c r="F540" s="21">
        <v>2.5930000000000002E-2</v>
      </c>
      <c r="G540" s="21">
        <v>7.2000000000000005E-4</v>
      </c>
      <c r="H540" s="21">
        <v>0.19919999999999999</v>
      </c>
      <c r="I540" s="21">
        <v>1.866E-2</v>
      </c>
      <c r="J540" s="20">
        <f t="shared" si="18"/>
        <v>0.29642011698575066</v>
      </c>
      <c r="K540" s="113">
        <v>165</v>
      </c>
      <c r="L540" s="113">
        <v>5</v>
      </c>
      <c r="M540" s="108">
        <v>441</v>
      </c>
      <c r="N540" s="108">
        <v>157</v>
      </c>
      <c r="O540" s="108">
        <v>184</v>
      </c>
      <c r="P540" s="108">
        <v>16</v>
      </c>
    </row>
    <row r="541" spans="1:16" s="22" customFormat="1" ht="15" customHeight="1">
      <c r="A541" s="9" t="s">
        <v>877</v>
      </c>
      <c r="B541" s="9"/>
      <c r="C541" s="20">
        <v>0.36630036630036628</v>
      </c>
      <c r="D541" s="21">
        <v>5.1909999999999998E-2</v>
      </c>
      <c r="E541" s="21">
        <v>4.8999999999999998E-4</v>
      </c>
      <c r="F541" s="21">
        <v>4.215E-2</v>
      </c>
      <c r="G541" s="21">
        <v>8.1999999999999998E-4</v>
      </c>
      <c r="H541" s="21">
        <v>0.30168</v>
      </c>
      <c r="I541" s="21">
        <v>6.5799999999999999E-3</v>
      </c>
      <c r="J541" s="20">
        <f t="shared" si="18"/>
        <v>0.89194258456013586</v>
      </c>
      <c r="K541" s="113">
        <v>266</v>
      </c>
      <c r="L541" s="113">
        <v>5</v>
      </c>
      <c r="M541" s="108">
        <v>281</v>
      </c>
      <c r="N541" s="108">
        <v>22</v>
      </c>
      <c r="O541" s="108">
        <v>268</v>
      </c>
      <c r="P541" s="108">
        <v>5</v>
      </c>
    </row>
    <row r="542" spans="1:16" s="22" customFormat="1" ht="15" customHeight="1">
      <c r="A542" s="9" t="s">
        <v>878</v>
      </c>
      <c r="B542" s="9"/>
      <c r="C542" s="20">
        <v>0.5714285714285714</v>
      </c>
      <c r="D542" s="21">
        <v>5.5759999999999997E-2</v>
      </c>
      <c r="E542" s="21">
        <v>5.4000000000000001E-4</v>
      </c>
      <c r="F542" s="21">
        <v>6.9489999999999996E-2</v>
      </c>
      <c r="G542" s="21">
        <v>1.33E-3</v>
      </c>
      <c r="H542" s="21">
        <v>0.53412999999999999</v>
      </c>
      <c r="I542" s="21">
        <v>1.1769999999999999E-2</v>
      </c>
      <c r="J542" s="20">
        <f t="shared" si="18"/>
        <v>0.86856002581253189</v>
      </c>
      <c r="K542" s="113">
        <v>433</v>
      </c>
      <c r="L542" s="113">
        <v>8</v>
      </c>
      <c r="M542" s="108">
        <v>443</v>
      </c>
      <c r="N542" s="108">
        <v>20</v>
      </c>
      <c r="O542" s="108">
        <v>435</v>
      </c>
      <c r="P542" s="108">
        <v>8</v>
      </c>
    </row>
    <row r="543" spans="1:16" s="22" customFormat="1" ht="15" customHeight="1">
      <c r="A543" s="9" t="s">
        <v>879</v>
      </c>
      <c r="B543" s="9"/>
      <c r="C543" s="20">
        <v>0.67567567567567566</v>
      </c>
      <c r="D543" s="21">
        <v>5.2420000000000001E-2</v>
      </c>
      <c r="E543" s="21">
        <v>7.6999999999999996E-4</v>
      </c>
      <c r="F543" s="21">
        <v>1.529E-2</v>
      </c>
      <c r="G543" s="21">
        <v>2.9999999999999997E-4</v>
      </c>
      <c r="H543" s="21">
        <v>0.11047999999999999</v>
      </c>
      <c r="I543" s="21">
        <v>3.2699999999999999E-3</v>
      </c>
      <c r="J543" s="20">
        <f t="shared" si="18"/>
        <v>0.66290253868631521</v>
      </c>
      <c r="K543" s="113">
        <v>98</v>
      </c>
      <c r="L543" s="113">
        <v>2</v>
      </c>
      <c r="M543" s="108">
        <v>304</v>
      </c>
      <c r="N543" s="108">
        <v>33</v>
      </c>
      <c r="O543" s="108">
        <v>106</v>
      </c>
      <c r="P543" s="108">
        <v>3</v>
      </c>
    </row>
    <row r="544" spans="1:16" s="22" customFormat="1" ht="15" customHeight="1">
      <c r="A544" s="7" t="s">
        <v>880</v>
      </c>
      <c r="B544" s="7"/>
      <c r="C544" s="16">
        <v>0.37037037037037035</v>
      </c>
      <c r="D544" s="17">
        <v>0.13389999999999999</v>
      </c>
      <c r="E544" s="17">
        <v>1.1999999999999999E-3</v>
      </c>
      <c r="F544" s="17">
        <v>0.36031000000000002</v>
      </c>
      <c r="G544" s="17">
        <v>6.6400000000000001E-3</v>
      </c>
      <c r="H544" s="17">
        <v>6.6512799999999999</v>
      </c>
      <c r="I544" s="17">
        <v>0.13711999999999999</v>
      </c>
      <c r="J544" s="16">
        <f t="shared" si="18"/>
        <v>0.89391492811178708</v>
      </c>
      <c r="K544" s="114">
        <v>1984</v>
      </c>
      <c r="L544" s="114">
        <v>31</v>
      </c>
      <c r="M544" s="114">
        <v>2150</v>
      </c>
      <c r="N544" s="114">
        <v>16</v>
      </c>
      <c r="O544" s="114">
        <v>2066</v>
      </c>
      <c r="P544" s="114">
        <v>18</v>
      </c>
    </row>
    <row r="545" spans="1:16">
      <c r="A545" s="165" t="s">
        <v>1026</v>
      </c>
      <c r="B545" s="166"/>
      <c r="C545" s="166"/>
      <c r="D545" s="166"/>
      <c r="E545" s="166"/>
      <c r="F545" s="166"/>
      <c r="G545" s="166"/>
      <c r="H545" s="166"/>
      <c r="I545" s="166"/>
      <c r="J545" s="166"/>
      <c r="K545" s="166"/>
      <c r="L545" s="166"/>
      <c r="M545" s="166"/>
      <c r="N545" s="166"/>
      <c r="O545" s="166"/>
      <c r="P545" s="166"/>
    </row>
    <row r="546" spans="1:16">
      <c r="A546" s="166"/>
      <c r="B546" s="166"/>
      <c r="C546" s="166"/>
      <c r="D546" s="166"/>
      <c r="E546" s="166"/>
      <c r="F546" s="166"/>
      <c r="G546" s="166"/>
      <c r="H546" s="166"/>
      <c r="I546" s="166"/>
      <c r="J546" s="166"/>
      <c r="K546" s="166"/>
      <c r="L546" s="166"/>
      <c r="M546" s="166"/>
      <c r="N546" s="166"/>
      <c r="O546" s="166"/>
      <c r="P546" s="166"/>
    </row>
    <row r="547" spans="1:16">
      <c r="A547" s="166"/>
      <c r="B547" s="166"/>
      <c r="C547" s="166"/>
      <c r="D547" s="166"/>
      <c r="E547" s="166"/>
      <c r="F547" s="166"/>
      <c r="G547" s="166"/>
      <c r="H547" s="166"/>
      <c r="I547" s="166"/>
      <c r="J547" s="166"/>
      <c r="K547" s="166"/>
      <c r="L547" s="166"/>
      <c r="M547" s="166"/>
      <c r="N547" s="166"/>
      <c r="O547" s="166"/>
      <c r="P547" s="166"/>
    </row>
    <row r="548" spans="1:16">
      <c r="A548" s="166"/>
      <c r="B548" s="166"/>
      <c r="C548" s="166"/>
      <c r="D548" s="166"/>
      <c r="E548" s="166"/>
      <c r="F548" s="166"/>
      <c r="G548" s="166"/>
      <c r="H548" s="166"/>
      <c r="I548" s="166"/>
      <c r="J548" s="166"/>
      <c r="K548" s="166"/>
      <c r="L548" s="166"/>
      <c r="M548" s="166"/>
      <c r="N548" s="166"/>
      <c r="O548" s="166"/>
      <c r="P548" s="166"/>
    </row>
    <row r="549" spans="1:16">
      <c r="A549" s="166"/>
      <c r="B549" s="166"/>
      <c r="C549" s="166"/>
      <c r="D549" s="166"/>
      <c r="E549" s="166"/>
      <c r="F549" s="166"/>
      <c r="G549" s="166"/>
      <c r="H549" s="166"/>
      <c r="I549" s="166"/>
      <c r="J549" s="166"/>
      <c r="K549" s="166"/>
      <c r="L549" s="166"/>
      <c r="M549" s="166"/>
      <c r="N549" s="166"/>
      <c r="O549" s="166"/>
      <c r="P549" s="166"/>
    </row>
  </sheetData>
  <mergeCells count="16">
    <mergeCell ref="O3:P3"/>
    <mergeCell ref="K3:L3"/>
    <mergeCell ref="M3:N3"/>
    <mergeCell ref="A412:D412"/>
    <mergeCell ref="A261:D261"/>
    <mergeCell ref="A346:D346"/>
    <mergeCell ref="A4:D4"/>
    <mergeCell ref="A51:D51"/>
    <mergeCell ref="A104:D104"/>
    <mergeCell ref="A135:D135"/>
    <mergeCell ref="A185:D185"/>
    <mergeCell ref="A545:P549"/>
    <mergeCell ref="M441:N441"/>
    <mergeCell ref="O441:P441"/>
    <mergeCell ref="A442:D442"/>
    <mergeCell ref="K441:L44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8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1"/>
  <sheetViews>
    <sheetView topLeftCell="A232" zoomScale="80" zoomScaleNormal="80" workbookViewId="0">
      <pane ySplit="1395" activePane="bottomLeft"/>
      <selection pane="bottomLeft"/>
    </sheetView>
  </sheetViews>
  <sheetFormatPr defaultColWidth="9" defaultRowHeight="16.5"/>
  <cols>
    <col min="1" max="1" width="14.5" style="128" customWidth="1"/>
    <col min="2" max="2" width="2.5" style="128" customWidth="1"/>
    <col min="3" max="3" width="8" style="128" customWidth="1"/>
    <col min="4" max="4" width="6.125" style="128" customWidth="1"/>
    <col min="5" max="5" width="11.75" style="128" customWidth="1"/>
    <col min="6" max="6" width="11.625" style="128" customWidth="1"/>
    <col min="7" max="8" width="11.375" style="156" customWidth="1"/>
    <col min="9" max="10" width="11.375" style="128" customWidth="1"/>
    <col min="11" max="11" width="7.25" style="125" customWidth="1"/>
    <col min="12" max="12" width="6.25" style="128" customWidth="1"/>
    <col min="13" max="13" width="7.875" style="128" customWidth="1"/>
    <col min="14" max="14" width="9.25" style="128" customWidth="1"/>
    <col min="15" max="15" width="4.375" style="128" customWidth="1"/>
    <col min="16" max="16" width="11.625" style="128" customWidth="1"/>
    <col min="17" max="16384" width="9" style="128"/>
  </cols>
  <sheetData>
    <row r="1" spans="1:17" s="125" customFormat="1">
      <c r="A1" s="10" t="s">
        <v>1028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3" spans="1:17" s="11" customFormat="1" ht="36" customHeight="1">
      <c r="A3" s="1" t="s">
        <v>172</v>
      </c>
      <c r="B3" s="1"/>
      <c r="C3" s="171" t="s">
        <v>978</v>
      </c>
      <c r="D3" s="171"/>
      <c r="E3" s="2" t="s">
        <v>979</v>
      </c>
      <c r="F3" s="1" t="s">
        <v>980</v>
      </c>
      <c r="G3" s="2" t="s">
        <v>981</v>
      </c>
      <c r="H3" s="1" t="s">
        <v>980</v>
      </c>
      <c r="I3" s="2" t="s">
        <v>982</v>
      </c>
      <c r="J3" s="1" t="s">
        <v>980</v>
      </c>
      <c r="K3" s="23" t="s">
        <v>175</v>
      </c>
      <c r="L3" s="1" t="s">
        <v>980</v>
      </c>
      <c r="M3" s="1" t="s">
        <v>983</v>
      </c>
      <c r="N3" s="1" t="s">
        <v>984</v>
      </c>
    </row>
    <row r="4" spans="1:17" s="12" customFormat="1" ht="25.5" customHeight="1">
      <c r="A4" s="169" t="s">
        <v>259</v>
      </c>
      <c r="B4" s="170"/>
      <c r="C4" s="170"/>
      <c r="D4" s="170"/>
      <c r="E4" s="15"/>
      <c r="F4" s="15"/>
      <c r="G4" s="143"/>
      <c r="H4" s="143"/>
      <c r="I4" s="139"/>
      <c r="J4" s="139"/>
      <c r="K4" s="15"/>
      <c r="L4" s="14"/>
      <c r="M4" s="4"/>
      <c r="N4" s="4"/>
      <c r="O4" s="4"/>
      <c r="P4" s="4"/>
    </row>
    <row r="5" spans="1:17" s="12" customFormat="1" ht="15" customHeight="1">
      <c r="A5" s="6" t="s">
        <v>260</v>
      </c>
      <c r="B5" s="127"/>
      <c r="C5" s="3"/>
      <c r="D5" s="15"/>
      <c r="E5" s="15"/>
      <c r="F5" s="15"/>
      <c r="G5" s="143"/>
      <c r="H5" s="143"/>
      <c r="I5" s="139"/>
      <c r="J5" s="139"/>
      <c r="K5" s="15"/>
      <c r="L5" s="14"/>
      <c r="M5" s="4"/>
      <c r="N5" s="4"/>
      <c r="O5" s="4"/>
      <c r="P5" s="4"/>
    </row>
    <row r="6" spans="1:17" s="125" customFormat="1">
      <c r="A6" s="28" t="s">
        <v>223</v>
      </c>
      <c r="B6" s="28"/>
      <c r="C6" s="4">
        <v>76</v>
      </c>
      <c r="D6" s="4">
        <v>2</v>
      </c>
      <c r="E6" s="25">
        <v>0.28263718532732057</v>
      </c>
      <c r="F6" s="25">
        <v>5.2490559812433145E-5</v>
      </c>
      <c r="G6" s="143">
        <v>0.10571471675990712</v>
      </c>
      <c r="H6" s="143">
        <v>1.4177235433388154E-3</v>
      </c>
      <c r="I6" s="116">
        <v>2.4244265747790927E-3</v>
      </c>
      <c r="J6" s="116">
        <v>4.5043748470349672E-5</v>
      </c>
      <c r="K6" s="71">
        <v>-3.2227658060401954</v>
      </c>
      <c r="L6" s="29">
        <v>0.92829757004725288</v>
      </c>
      <c r="M6" s="27">
        <v>904.69913173694363</v>
      </c>
      <c r="N6" s="27">
        <v>1350.0603677187453</v>
      </c>
      <c r="O6" s="30"/>
      <c r="P6" s="30"/>
      <c r="Q6" s="30"/>
    </row>
    <row r="7" spans="1:17" s="125" customFormat="1">
      <c r="A7" s="28" t="s">
        <v>224</v>
      </c>
      <c r="B7" s="28"/>
      <c r="C7" s="4">
        <v>73</v>
      </c>
      <c r="D7" s="4">
        <v>2</v>
      </c>
      <c r="E7" s="25">
        <v>0.28265249004286458</v>
      </c>
      <c r="F7" s="25">
        <v>3.4685103611410729E-5</v>
      </c>
      <c r="G7" s="143">
        <v>6.1398542256423001E-2</v>
      </c>
      <c r="H7" s="143">
        <v>8.3464643888740394E-4</v>
      </c>
      <c r="I7" s="116">
        <v>1.1023520615838838E-3</v>
      </c>
      <c r="J7" s="116">
        <v>1.2262588080535739E-5</v>
      </c>
      <c r="K7" s="71">
        <v>-2.6786971893233424</v>
      </c>
      <c r="L7" s="29">
        <v>0.61340335192362294</v>
      </c>
      <c r="M7" s="27">
        <v>851.26283901013778</v>
      </c>
      <c r="N7" s="27">
        <v>1313.4907015257686</v>
      </c>
      <c r="O7" s="30"/>
      <c r="P7" s="30"/>
      <c r="Q7" s="30"/>
    </row>
    <row r="8" spans="1:17" s="125" customFormat="1">
      <c r="A8" s="28" t="s">
        <v>225</v>
      </c>
      <c r="B8" s="28"/>
      <c r="C8" s="4">
        <v>74</v>
      </c>
      <c r="D8" s="4">
        <v>2</v>
      </c>
      <c r="E8" s="25">
        <v>0.2827145117949027</v>
      </c>
      <c r="F8" s="25">
        <v>2.5131420195814525E-5</v>
      </c>
      <c r="G8" s="143">
        <v>7.2060293452849658E-2</v>
      </c>
      <c r="H8" s="143">
        <v>3.352044871292057E-4</v>
      </c>
      <c r="I8" s="116">
        <v>1.1487343326528063E-3</v>
      </c>
      <c r="J8" s="116">
        <v>2.2809894567988081E-6</v>
      </c>
      <c r="K8" s="71">
        <v>-0.46604166549113479</v>
      </c>
      <c r="L8" s="29">
        <v>0.4444481816444843</v>
      </c>
      <c r="M8" s="27">
        <v>764.47202258277889</v>
      </c>
      <c r="N8" s="27">
        <v>1173.190282713791</v>
      </c>
      <c r="O8" s="30"/>
      <c r="P8" s="30"/>
      <c r="Q8" s="30"/>
    </row>
    <row r="9" spans="1:17" s="125" customFormat="1">
      <c r="A9" s="28" t="s">
        <v>226</v>
      </c>
      <c r="B9" s="28"/>
      <c r="C9" s="4">
        <v>72</v>
      </c>
      <c r="D9" s="4">
        <v>2</v>
      </c>
      <c r="E9" s="25">
        <v>0.2826713861718792</v>
      </c>
      <c r="F9" s="25">
        <v>3.6801989950998368E-5</v>
      </c>
      <c r="G9" s="143">
        <v>6.9917870475894192E-2</v>
      </c>
      <c r="H9" s="143">
        <v>2.17626562453062E-4</v>
      </c>
      <c r="I9" s="116">
        <v>1.0879171432538529E-3</v>
      </c>
      <c r="J9" s="116">
        <v>6.9946360275999503E-6</v>
      </c>
      <c r="K9" s="71">
        <v>-2.0308773691302129</v>
      </c>
      <c r="L9" s="29">
        <v>0.65083889290378616</v>
      </c>
      <c r="M9" s="27">
        <v>824.23141552024811</v>
      </c>
      <c r="N9" s="27">
        <v>1271.4626750344146</v>
      </c>
      <c r="O9" s="30"/>
      <c r="P9" s="30"/>
      <c r="Q9" s="30"/>
    </row>
    <row r="10" spans="1:17" s="125" customFormat="1">
      <c r="A10" s="28" t="s">
        <v>227</v>
      </c>
      <c r="B10" s="28"/>
      <c r="C10" s="4">
        <v>74</v>
      </c>
      <c r="D10" s="4">
        <v>2</v>
      </c>
      <c r="E10" s="25">
        <v>0.28264960670971734</v>
      </c>
      <c r="F10" s="25">
        <v>3.5198301095445659E-5</v>
      </c>
      <c r="G10" s="143">
        <v>0.10197928514896637</v>
      </c>
      <c r="H10" s="143">
        <v>9.2619231197790277E-4</v>
      </c>
      <c r="I10" s="116">
        <v>1.5621543130766771E-3</v>
      </c>
      <c r="J10" s="116">
        <v>1.3516954503037467E-5</v>
      </c>
      <c r="K10" s="71">
        <v>-2.7819457415656501</v>
      </c>
      <c r="L10" s="29">
        <v>0.62248057598636075</v>
      </c>
      <c r="M10" s="27">
        <v>865.92836177686684</v>
      </c>
      <c r="N10" s="27">
        <v>1320.71093095178</v>
      </c>
      <c r="O10" s="30"/>
      <c r="P10" s="30"/>
      <c r="Q10" s="30"/>
    </row>
    <row r="11" spans="1:17" s="125" customFormat="1">
      <c r="A11" s="28" t="s">
        <v>228</v>
      </c>
      <c r="B11" s="28"/>
      <c r="C11" s="4">
        <v>72</v>
      </c>
      <c r="D11" s="4">
        <v>2</v>
      </c>
      <c r="E11" s="25">
        <v>0.28271288835080244</v>
      </c>
      <c r="F11" s="25">
        <v>2.7010532516608074E-5</v>
      </c>
      <c r="G11" s="143">
        <v>6.9675549183243313E-2</v>
      </c>
      <c r="H11" s="143">
        <v>5.8831656358517188E-4</v>
      </c>
      <c r="I11" s="116">
        <v>1.077855098307607E-3</v>
      </c>
      <c r="J11" s="116">
        <v>3.3238582853485657E-6</v>
      </c>
      <c r="K11" s="71">
        <v>-0.56247627137739897</v>
      </c>
      <c r="L11" s="29">
        <v>0.47767811206018812</v>
      </c>
      <c r="M11" s="27">
        <v>765.32732803068791</v>
      </c>
      <c r="N11" s="27">
        <v>1177.8359234190971</v>
      </c>
      <c r="O11" s="30"/>
      <c r="P11" s="30"/>
      <c r="Q11" s="30"/>
    </row>
    <row r="12" spans="1:17" s="125" customFormat="1">
      <c r="A12" s="28" t="s">
        <v>276</v>
      </c>
      <c r="B12" s="28"/>
      <c r="C12" s="4">
        <v>71</v>
      </c>
      <c r="D12" s="4">
        <v>2</v>
      </c>
      <c r="E12" s="25">
        <v>0.28263973267547576</v>
      </c>
      <c r="F12" s="25">
        <v>2.7529071785036513E-5</v>
      </c>
      <c r="G12" s="143">
        <v>5.9069134803038173E-2</v>
      </c>
      <c r="H12" s="143">
        <v>6.8726053591693494E-4</v>
      </c>
      <c r="I12" s="116">
        <v>9.511896783587488E-4</v>
      </c>
      <c r="J12" s="116">
        <v>8.3462601008636879E-6</v>
      </c>
      <c r="K12" s="71">
        <v>-3.1652661142300698</v>
      </c>
      <c r="L12" s="29">
        <v>0.48684734966706472</v>
      </c>
      <c r="M12" s="27">
        <v>865.81066005865171</v>
      </c>
      <c r="N12" s="27">
        <v>1343.0012092969243</v>
      </c>
      <c r="O12" s="30"/>
      <c r="P12" s="30"/>
      <c r="Q12" s="30"/>
    </row>
    <row r="13" spans="1:17" s="125" customFormat="1">
      <c r="A13" s="28"/>
      <c r="B13" s="28" t="s">
        <v>277</v>
      </c>
      <c r="C13" s="4">
        <v>74</v>
      </c>
      <c r="D13" s="4">
        <v>2</v>
      </c>
      <c r="E13" s="25">
        <v>0.28261148832611777</v>
      </c>
      <c r="F13" s="25">
        <v>4.596730786467777E-5</v>
      </c>
      <c r="G13" s="143">
        <v>9.2406107090903231E-2</v>
      </c>
      <c r="H13" s="143">
        <v>1.2512102536475582E-3</v>
      </c>
      <c r="I13" s="116">
        <v>1.5635670270570739E-3</v>
      </c>
      <c r="J13" s="116">
        <v>2.428893336902531E-5</v>
      </c>
      <c r="K13" s="71">
        <v>-4.1302590648450987</v>
      </c>
      <c r="L13" s="29">
        <v>0.81293003882648618</v>
      </c>
      <c r="M13" s="27">
        <v>920.47054405995527</v>
      </c>
      <c r="N13" s="27">
        <v>1406.5240761181631</v>
      </c>
      <c r="O13" s="30"/>
      <c r="P13" s="30"/>
      <c r="Q13" s="30"/>
    </row>
    <row r="14" spans="1:17" s="125" customFormat="1">
      <c r="A14" s="28" t="s">
        <v>271</v>
      </c>
      <c r="B14" s="28"/>
      <c r="C14" s="4">
        <v>71</v>
      </c>
      <c r="D14" s="4">
        <v>2</v>
      </c>
      <c r="E14" s="25">
        <v>0.28261852308826196</v>
      </c>
      <c r="F14" s="25">
        <v>3.2185278853781833E-5</v>
      </c>
      <c r="G14" s="143">
        <v>7.3329223609118852E-2</v>
      </c>
      <c r="H14" s="143">
        <v>8.2938402950325266E-4</v>
      </c>
      <c r="I14" s="116">
        <v>1.1822062548814574E-3</v>
      </c>
      <c r="J14" s="116">
        <v>5.4598740897396948E-6</v>
      </c>
      <c r="K14" s="71">
        <v>-3.9262810052376196</v>
      </c>
      <c r="L14" s="29">
        <v>0.5691916469474354</v>
      </c>
      <c r="M14" s="27">
        <v>901.16427396936228</v>
      </c>
      <c r="N14" s="27">
        <v>1391.3844967809682</v>
      </c>
      <c r="O14" s="30"/>
      <c r="P14" s="30"/>
      <c r="Q14" s="30"/>
    </row>
    <row r="15" spans="1:17" s="125" customFormat="1">
      <c r="A15" s="28" t="s">
        <v>229</v>
      </c>
      <c r="B15" s="28"/>
      <c r="C15" s="4">
        <v>72</v>
      </c>
      <c r="D15" s="4">
        <v>2</v>
      </c>
      <c r="E15" s="25">
        <v>0.28262914260396915</v>
      </c>
      <c r="F15" s="25">
        <v>2.7960985458535354E-5</v>
      </c>
      <c r="G15" s="143">
        <v>6.7881052074001511E-2</v>
      </c>
      <c r="H15" s="143">
        <v>4.5650811812669013E-4</v>
      </c>
      <c r="I15" s="116">
        <v>1.0820835990840779E-3</v>
      </c>
      <c r="J15" s="116">
        <v>9.0486070128635735E-6</v>
      </c>
      <c r="K15" s="71">
        <v>-3.5247449509157036</v>
      </c>
      <c r="L15" s="29">
        <v>0.49448676130183916</v>
      </c>
      <c r="M15" s="27">
        <v>883.77614681557202</v>
      </c>
      <c r="N15" s="27">
        <v>1366.6114774127143</v>
      </c>
      <c r="O15" s="30"/>
      <c r="P15" s="30"/>
      <c r="Q15" s="30"/>
    </row>
    <row r="16" spans="1:17" s="125" customFormat="1">
      <c r="A16" s="28" t="s">
        <v>230</v>
      </c>
      <c r="B16" s="28"/>
      <c r="C16" s="4">
        <v>73</v>
      </c>
      <c r="D16" s="4">
        <v>2</v>
      </c>
      <c r="E16" s="25">
        <v>0.2827229637142224</v>
      </c>
      <c r="F16" s="25">
        <v>3.3683175858409238E-5</v>
      </c>
      <c r="G16" s="143">
        <v>7.6369261778720415E-2</v>
      </c>
      <c r="H16" s="143">
        <v>1.1152478775777509E-3</v>
      </c>
      <c r="I16" s="116">
        <v>1.2109631366151146E-3</v>
      </c>
      <c r="J16" s="116">
        <v>1.8300645638389971E-5</v>
      </c>
      <c r="K16" s="71">
        <v>-0.19129369297821164</v>
      </c>
      <c r="L16" s="29">
        <v>0.59568433776233232</v>
      </c>
      <c r="M16" s="27">
        <v>753.74061081260834</v>
      </c>
      <c r="N16" s="27">
        <v>1154.8880780575075</v>
      </c>
      <c r="O16" s="30"/>
      <c r="P16" s="30"/>
      <c r="Q16" s="30"/>
    </row>
    <row r="17" spans="1:17" s="125" customFormat="1">
      <c r="A17" s="28" t="s">
        <v>231</v>
      </c>
      <c r="B17" s="28"/>
      <c r="C17" s="4">
        <v>71</v>
      </c>
      <c r="D17" s="4">
        <v>2</v>
      </c>
      <c r="E17" s="25">
        <v>0.28267643829828731</v>
      </c>
      <c r="F17" s="25">
        <v>3.2787649380390962E-5</v>
      </c>
      <c r="G17" s="143">
        <v>0.10411307234406708</v>
      </c>
      <c r="H17" s="143">
        <v>7.7690703983053239E-4</v>
      </c>
      <c r="I17" s="116">
        <v>1.7239080636360501E-3</v>
      </c>
      <c r="J17" s="116">
        <v>3.8268645367489606E-5</v>
      </c>
      <c r="K17" s="71">
        <v>-1.9032525844464576</v>
      </c>
      <c r="L17" s="29">
        <v>0.57984447595261135</v>
      </c>
      <c r="M17" s="27">
        <v>831.14887915650604</v>
      </c>
      <c r="N17" s="27">
        <v>1262.4266563809595</v>
      </c>
      <c r="O17" s="30"/>
      <c r="P17" s="30"/>
      <c r="Q17" s="30"/>
    </row>
    <row r="18" spans="1:17" s="125" customFormat="1">
      <c r="A18" s="28" t="s">
        <v>232</v>
      </c>
      <c r="B18" s="28"/>
      <c r="C18" s="4">
        <v>71</v>
      </c>
      <c r="D18" s="4">
        <v>2</v>
      </c>
      <c r="E18" s="25">
        <v>0.28266869177016812</v>
      </c>
      <c r="F18" s="25">
        <v>6.0784920586727725E-5</v>
      </c>
      <c r="G18" s="143">
        <v>0.11852731793581435</v>
      </c>
      <c r="H18" s="143">
        <v>1.4393806281812775E-3</v>
      </c>
      <c r="I18" s="116">
        <v>2.5957689749965705E-3</v>
      </c>
      <c r="J18" s="116">
        <v>4.3334454869103506E-5</v>
      </c>
      <c r="K18" s="71">
        <v>-2.2181491746309234</v>
      </c>
      <c r="L18" s="29">
        <v>1.0749718595109596</v>
      </c>
      <c r="M18" s="27">
        <v>862.63261974614284</v>
      </c>
      <c r="N18" s="27">
        <v>1282.2767429371663</v>
      </c>
      <c r="O18" s="30"/>
      <c r="P18" s="30"/>
      <c r="Q18" s="30"/>
    </row>
    <row r="19" spans="1:17" s="125" customFormat="1">
      <c r="A19" s="28" t="s">
        <v>233</v>
      </c>
      <c r="B19" s="28"/>
      <c r="C19" s="4">
        <v>70</v>
      </c>
      <c r="D19" s="4">
        <v>2</v>
      </c>
      <c r="E19" s="25">
        <v>0.28269345549652519</v>
      </c>
      <c r="F19" s="25">
        <v>3.268443796695433E-5</v>
      </c>
      <c r="G19" s="143">
        <v>8.4461505699995068E-2</v>
      </c>
      <c r="H19" s="143">
        <v>8.4344869858915398E-4</v>
      </c>
      <c r="I19" s="116">
        <v>1.3198665098423962E-3</v>
      </c>
      <c r="J19" s="116">
        <v>4.5465710697932233E-6</v>
      </c>
      <c r="K19" s="71">
        <v>-1.3034805106293401</v>
      </c>
      <c r="L19" s="29">
        <v>0.57801792927303897</v>
      </c>
      <c r="M19" s="27">
        <v>797.94926248085983</v>
      </c>
      <c r="N19" s="27">
        <v>1223.5279268963372</v>
      </c>
      <c r="O19" s="30"/>
      <c r="P19" s="30"/>
      <c r="Q19" s="30"/>
    </row>
    <row r="20" spans="1:17" s="125" customFormat="1">
      <c r="A20" s="28" t="s">
        <v>234</v>
      </c>
      <c r="B20" s="28"/>
      <c r="C20" s="4">
        <v>71</v>
      </c>
      <c r="D20" s="4">
        <v>2</v>
      </c>
      <c r="E20" s="25">
        <v>0.28267339534748032</v>
      </c>
      <c r="F20" s="25">
        <v>2.4018306090511433E-5</v>
      </c>
      <c r="G20" s="143">
        <v>7.7050288707841752E-2</v>
      </c>
      <c r="H20" s="143">
        <v>1.1584415633691027E-3</v>
      </c>
      <c r="I20" s="116">
        <v>1.2546786892459344E-3</v>
      </c>
      <c r="J20" s="116">
        <v>1.378528571638624E-5</v>
      </c>
      <c r="K20" s="71">
        <v>-1.9888664012346347</v>
      </c>
      <c r="L20" s="29">
        <v>0.42476000480385612</v>
      </c>
      <c r="M20" s="27">
        <v>825.05051912386193</v>
      </c>
      <c r="N20" s="27">
        <v>1267.9893729119053</v>
      </c>
      <c r="O20" s="30"/>
      <c r="P20" s="30"/>
      <c r="Q20" s="30"/>
    </row>
    <row r="21" spans="1:17" s="125" customFormat="1">
      <c r="A21" s="28" t="s">
        <v>235</v>
      </c>
      <c r="B21" s="28"/>
      <c r="C21" s="4">
        <v>72</v>
      </c>
      <c r="D21" s="4">
        <v>2</v>
      </c>
      <c r="E21" s="25">
        <v>0.28262765710269966</v>
      </c>
      <c r="F21" s="25">
        <v>2.9671474981918713E-5</v>
      </c>
      <c r="G21" s="143">
        <v>7.3315905313536558E-2</v>
      </c>
      <c r="H21" s="143">
        <v>3.8069873823567204E-4</v>
      </c>
      <c r="I21" s="116">
        <v>1.1421786734924569E-3</v>
      </c>
      <c r="J21" s="116">
        <v>4.5342688706872291E-6</v>
      </c>
      <c r="K21" s="71">
        <v>-3.5801459526441093</v>
      </c>
      <c r="L21" s="29">
        <v>0.52473656869553287</v>
      </c>
      <c r="M21" s="27">
        <v>887.29043364545544</v>
      </c>
      <c r="N21" s="27">
        <v>1370.1221644690977</v>
      </c>
      <c r="O21" s="30"/>
      <c r="P21" s="30"/>
      <c r="Q21" s="30"/>
    </row>
    <row r="22" spans="1:17" s="125" customFormat="1">
      <c r="A22" s="28" t="s">
        <v>236</v>
      </c>
      <c r="B22" s="28"/>
      <c r="C22" s="4">
        <v>72</v>
      </c>
      <c r="D22" s="4">
        <v>2</v>
      </c>
      <c r="E22" s="25">
        <v>0.28269552933702002</v>
      </c>
      <c r="F22" s="25">
        <v>4.3210717535542818E-5</v>
      </c>
      <c r="G22" s="143">
        <v>0.11492265648111062</v>
      </c>
      <c r="H22" s="143">
        <v>1.4187283651306845E-3</v>
      </c>
      <c r="I22" s="116">
        <v>2.5788426581882982E-3</v>
      </c>
      <c r="J22" s="116">
        <v>3.3684724305460408E-5</v>
      </c>
      <c r="K22" s="71">
        <v>-1.2478736564391912</v>
      </c>
      <c r="L22" s="29">
        <v>0.76417649153909351</v>
      </c>
      <c r="M22" s="27">
        <v>822.72544377223971</v>
      </c>
      <c r="N22" s="27">
        <v>1221.2277397106714</v>
      </c>
      <c r="O22" s="30"/>
      <c r="P22" s="30"/>
      <c r="Q22" s="30"/>
    </row>
    <row r="23" spans="1:17" s="125" customFormat="1">
      <c r="A23" s="28" t="s">
        <v>238</v>
      </c>
      <c r="B23" s="28"/>
      <c r="C23" s="4">
        <v>74</v>
      </c>
      <c r="D23" s="4">
        <v>2</v>
      </c>
      <c r="E23" s="25">
        <v>0.28270641908608513</v>
      </c>
      <c r="F23" s="25">
        <v>7.3748514816199354E-5</v>
      </c>
      <c r="G23" s="143">
        <v>0.17632458326166395</v>
      </c>
      <c r="H23" s="143">
        <v>3.3500712820075953E-3</v>
      </c>
      <c r="I23" s="116">
        <v>3.7039599378110356E-3</v>
      </c>
      <c r="J23" s="116">
        <v>6.1051409986416692E-5</v>
      </c>
      <c r="K23" s="71">
        <v>-0.87723105336223739</v>
      </c>
      <c r="L23" s="29">
        <v>1.3042395954407693</v>
      </c>
      <c r="M23" s="27">
        <v>832.64511582938178</v>
      </c>
      <c r="N23" s="27">
        <v>1198.8732326054339</v>
      </c>
      <c r="O23" s="30"/>
      <c r="P23" s="30"/>
      <c r="Q23" s="30"/>
    </row>
    <row r="24" spans="1:17" s="125" customFormat="1">
      <c r="A24" s="28" t="s">
        <v>239</v>
      </c>
      <c r="B24" s="28"/>
      <c r="C24" s="4">
        <v>71</v>
      </c>
      <c r="D24" s="4">
        <v>2</v>
      </c>
      <c r="E24" s="25">
        <v>0.28265638923812753</v>
      </c>
      <c r="F24" s="25">
        <v>4.487981878491176E-5</v>
      </c>
      <c r="G24" s="143">
        <v>0.10208534767216673</v>
      </c>
      <c r="H24" s="143">
        <v>2.7067937568251775E-3</v>
      </c>
      <c r="I24" s="116">
        <v>2.2196039449072736E-3</v>
      </c>
      <c r="J24" s="116">
        <v>5.6198260275172427E-5</v>
      </c>
      <c r="K24" s="71">
        <v>-2.6356377120217989</v>
      </c>
      <c r="L24" s="29">
        <v>0.79369260974679301</v>
      </c>
      <c r="M24" s="27">
        <v>871.65679714077385</v>
      </c>
      <c r="N24" s="27">
        <v>1308.955886262434</v>
      </c>
      <c r="O24" s="30"/>
      <c r="P24" s="30"/>
      <c r="Q24" s="30"/>
    </row>
    <row r="25" spans="1:17" s="125" customFormat="1">
      <c r="A25" s="28" t="s">
        <v>278</v>
      </c>
      <c r="B25" s="28"/>
      <c r="C25" s="4">
        <v>72</v>
      </c>
      <c r="D25" s="4">
        <v>2</v>
      </c>
      <c r="E25" s="25">
        <v>0.28270310615243011</v>
      </c>
      <c r="F25" s="25">
        <v>2.9177708928173085E-5</v>
      </c>
      <c r="G25" s="143">
        <v>8.5884314602268544E-2</v>
      </c>
      <c r="H25" s="143">
        <v>2.7241825183108308E-4</v>
      </c>
      <c r="I25" s="116">
        <v>1.2309735980943425E-3</v>
      </c>
      <c r="J25" s="116">
        <v>3.7929989603082569E-6</v>
      </c>
      <c r="K25" s="71">
        <v>-0.91575532618959343</v>
      </c>
      <c r="L25" s="29">
        <v>0.51600437371908814</v>
      </c>
      <c r="M25" s="27">
        <v>782.35148629985292</v>
      </c>
      <c r="N25" s="27">
        <v>1200.3406058799992</v>
      </c>
      <c r="O25" s="30"/>
      <c r="P25" s="30"/>
      <c r="Q25" s="30"/>
    </row>
    <row r="26" spans="1:17" s="125" customFormat="1">
      <c r="A26" s="28"/>
      <c r="B26" s="28" t="s">
        <v>277</v>
      </c>
      <c r="C26" s="4">
        <v>69</v>
      </c>
      <c r="D26" s="4">
        <v>2</v>
      </c>
      <c r="E26" s="25">
        <v>0.28262421459269627</v>
      </c>
      <c r="F26" s="25">
        <v>2.712627626262952E-5</v>
      </c>
      <c r="G26" s="143">
        <v>7.438225160881605E-2</v>
      </c>
      <c r="H26" s="143">
        <v>1.474455189442526E-4</v>
      </c>
      <c r="I26" s="116">
        <v>1.4060386975970312E-3</v>
      </c>
      <c r="J26" s="116">
        <v>6.4701735870435844E-6</v>
      </c>
      <c r="K26" s="71">
        <v>-3.7775043530197117</v>
      </c>
      <c r="L26" s="29">
        <v>0.47972186734226879</v>
      </c>
      <c r="M26" s="27">
        <v>898.46811496402267</v>
      </c>
      <c r="N26" s="27">
        <v>1380.342763845465</v>
      </c>
      <c r="O26" s="30"/>
      <c r="P26" s="30"/>
      <c r="Q26" s="30"/>
    </row>
    <row r="27" spans="1:17" s="22" customFormat="1" ht="6" customHeight="1">
      <c r="A27" s="9"/>
      <c r="B27" s="9"/>
      <c r="C27" s="20"/>
      <c r="D27" s="21"/>
      <c r="E27" s="21"/>
      <c r="F27" s="21"/>
      <c r="G27" s="143"/>
      <c r="H27" s="143"/>
      <c r="I27" s="141"/>
      <c r="J27" s="141"/>
      <c r="K27" s="21"/>
      <c r="L27" s="20"/>
      <c r="M27" s="13"/>
      <c r="N27" s="13"/>
      <c r="O27" s="13"/>
      <c r="P27" s="13"/>
    </row>
    <row r="28" spans="1:17" s="12" customFormat="1" ht="15" customHeight="1">
      <c r="A28" s="6" t="s">
        <v>261</v>
      </c>
      <c r="B28" s="127"/>
      <c r="C28" s="3"/>
      <c r="D28" s="15"/>
      <c r="E28" s="15"/>
      <c r="F28" s="15"/>
      <c r="G28" s="143"/>
      <c r="H28" s="143"/>
      <c r="I28" s="139"/>
      <c r="J28" s="139"/>
      <c r="K28" s="15"/>
      <c r="L28" s="14"/>
      <c r="M28" s="4"/>
      <c r="N28" s="4"/>
      <c r="O28" s="4"/>
      <c r="P28" s="4"/>
    </row>
    <row r="29" spans="1:17" s="125" customFormat="1">
      <c r="A29" s="28" t="s">
        <v>342</v>
      </c>
      <c r="B29" s="28"/>
      <c r="C29" s="108">
        <v>216</v>
      </c>
      <c r="D29" s="108">
        <v>4</v>
      </c>
      <c r="E29" s="25">
        <v>0.28248304440883559</v>
      </c>
      <c r="F29" s="25">
        <v>4.4613776205079149E-5</v>
      </c>
      <c r="G29" s="143">
        <v>8.5865597291266832E-2</v>
      </c>
      <c r="H29" s="143">
        <v>1.1144617574968907E-3</v>
      </c>
      <c r="I29" s="116">
        <v>1.6759139659056673E-3</v>
      </c>
      <c r="J29" s="116">
        <v>1.8449461965895414E-5</v>
      </c>
      <c r="K29" s="71">
        <v>-5.716541587184043</v>
      </c>
      <c r="L29" s="29">
        <v>0.78923925531647166</v>
      </c>
      <c r="M29" s="27">
        <v>1107.0797774273776</v>
      </c>
      <c r="N29" s="27">
        <v>1614.4701401782147</v>
      </c>
      <c r="O29" s="30"/>
      <c r="P29" s="30"/>
      <c r="Q29" s="30"/>
    </row>
    <row r="30" spans="1:17" s="125" customFormat="1">
      <c r="A30" s="28" t="s">
        <v>240</v>
      </c>
      <c r="B30" s="28"/>
      <c r="C30" s="108">
        <v>214</v>
      </c>
      <c r="D30" s="108">
        <v>5</v>
      </c>
      <c r="E30" s="25">
        <v>0.28249587431414336</v>
      </c>
      <c r="F30" s="25">
        <v>3.1398959922412323E-5</v>
      </c>
      <c r="G30" s="143">
        <v>5.4947127759923532E-2</v>
      </c>
      <c r="H30" s="143">
        <v>1.1090220906114416E-3</v>
      </c>
      <c r="I30" s="116">
        <v>1.0438730389702555E-3</v>
      </c>
      <c r="J30" s="116">
        <v>2.4250769156774892E-5</v>
      </c>
      <c r="K30" s="71">
        <v>-5.21487466833781</v>
      </c>
      <c r="L30" s="29">
        <v>0.55546032467973827</v>
      </c>
      <c r="M30" s="27">
        <v>1070.5090710007655</v>
      </c>
      <c r="N30" s="27">
        <v>1581.3496998035739</v>
      </c>
      <c r="O30" s="30"/>
      <c r="P30" s="30"/>
      <c r="Q30" s="30"/>
    </row>
    <row r="31" spans="1:17" s="125" customFormat="1">
      <c r="A31" s="28" t="s">
        <v>343</v>
      </c>
      <c r="B31" s="28"/>
      <c r="C31" s="108">
        <v>216</v>
      </c>
      <c r="D31" s="108">
        <v>5</v>
      </c>
      <c r="E31" s="25">
        <v>0.2824478002819017</v>
      </c>
      <c r="F31" s="25">
        <v>2.4780573727290258E-5</v>
      </c>
      <c r="G31" s="143">
        <v>7.8459156901952862E-2</v>
      </c>
      <c r="H31" s="143">
        <v>1.2433130974960377E-3</v>
      </c>
      <c r="I31" s="116">
        <v>1.5519073553434232E-3</v>
      </c>
      <c r="J31" s="116">
        <v>3.7361348161786453E-5</v>
      </c>
      <c r="K31" s="71">
        <v>-6.9457836757558233</v>
      </c>
      <c r="L31" s="29">
        <v>0.43838032147152983</v>
      </c>
      <c r="M31" s="27">
        <v>1153.5544821209503</v>
      </c>
      <c r="N31" s="27">
        <v>1692.3766773391037</v>
      </c>
      <c r="O31" s="30"/>
      <c r="P31" s="30"/>
      <c r="Q31" s="30"/>
    </row>
    <row r="32" spans="1:17" s="125" customFormat="1">
      <c r="A32" s="28" t="s">
        <v>242</v>
      </c>
      <c r="B32" s="28"/>
      <c r="C32" s="108">
        <v>204</v>
      </c>
      <c r="D32" s="108">
        <v>4</v>
      </c>
      <c r="E32" s="25">
        <v>0.28230192013406458</v>
      </c>
      <c r="F32" s="25">
        <v>2.2049700326965617E-5</v>
      </c>
      <c r="G32" s="143">
        <v>3.070372990013269E-2</v>
      </c>
      <c r="H32" s="143">
        <v>2.9636338997800362E-4</v>
      </c>
      <c r="I32" s="116">
        <v>6.960947810744064E-4</v>
      </c>
      <c r="J32" s="116">
        <v>1.0132130802856702E-5</v>
      </c>
      <c r="K32" s="71">
        <v>-12.243148142550009</v>
      </c>
      <c r="L32" s="29">
        <v>0.39005954620259087</v>
      </c>
      <c r="M32" s="27">
        <v>1330.1798851703925</v>
      </c>
      <c r="N32" s="27">
        <v>2018.596151844582</v>
      </c>
      <c r="O32" s="30"/>
      <c r="P32" s="30"/>
      <c r="Q32" s="30"/>
    </row>
    <row r="33" spans="1:17" s="125" customFormat="1">
      <c r="A33" s="28" t="s">
        <v>283</v>
      </c>
      <c r="B33" s="28"/>
      <c r="C33" s="108">
        <v>208</v>
      </c>
      <c r="D33" s="108">
        <v>5</v>
      </c>
      <c r="E33" s="25">
        <v>0.28245136583906666</v>
      </c>
      <c r="F33" s="25">
        <v>2.863489977195153E-5</v>
      </c>
      <c r="G33" s="143">
        <v>5.6338134847415899E-2</v>
      </c>
      <c r="H33" s="143">
        <v>4.1987644866615741E-4</v>
      </c>
      <c r="I33" s="116">
        <v>1.1659432531041564E-3</v>
      </c>
      <c r="J33" s="116">
        <v>2.0432461997997981E-5</v>
      </c>
      <c r="K33" s="71">
        <v>-6.934282907271605</v>
      </c>
      <c r="L33" s="29">
        <v>0.50655628879673598</v>
      </c>
      <c r="M33" s="27">
        <v>1136.7022244209918</v>
      </c>
      <c r="N33" s="27">
        <v>1685.755548318506</v>
      </c>
      <c r="O33" s="30"/>
      <c r="P33" s="30"/>
      <c r="Q33" s="30"/>
    </row>
    <row r="34" spans="1:17" s="125" customFormat="1">
      <c r="A34" s="28"/>
      <c r="B34" s="28" t="s">
        <v>277</v>
      </c>
      <c r="C34" s="108">
        <v>216</v>
      </c>
      <c r="D34" s="108">
        <v>4</v>
      </c>
      <c r="E34" s="25">
        <v>0.28250963797237488</v>
      </c>
      <c r="F34" s="25">
        <v>2.7230166797462203E-5</v>
      </c>
      <c r="G34" s="143">
        <v>5.574236847585641E-2</v>
      </c>
      <c r="H34" s="143">
        <v>9.3156382265482268E-4</v>
      </c>
      <c r="I34" s="116">
        <v>1.1414482071341468E-3</v>
      </c>
      <c r="J34" s="116">
        <v>1.2500033307788247E-5</v>
      </c>
      <c r="K34" s="71">
        <v>-4.6992232492681918</v>
      </c>
      <c r="L34" s="29">
        <v>0.48171480635449276</v>
      </c>
      <c r="M34" s="27">
        <v>1053.8874578526775</v>
      </c>
      <c r="N34" s="27">
        <v>1550.1277669147266</v>
      </c>
      <c r="O34" s="30"/>
      <c r="P34" s="30"/>
      <c r="Q34" s="30"/>
    </row>
    <row r="35" spans="1:17" s="125" customFormat="1">
      <c r="A35" s="28" t="s">
        <v>272</v>
      </c>
      <c r="B35" s="28"/>
      <c r="C35" s="108">
        <v>218</v>
      </c>
      <c r="D35" s="108">
        <v>5</v>
      </c>
      <c r="E35" s="25">
        <v>0.28246505729110477</v>
      </c>
      <c r="F35" s="25">
        <v>2.8953214265934888E-5</v>
      </c>
      <c r="G35" s="143">
        <v>5.2004090528978357E-2</v>
      </c>
      <c r="H35" s="143">
        <v>1.1955955957177777E-3</v>
      </c>
      <c r="I35" s="116">
        <v>1.036983549625664E-3</v>
      </c>
      <c r="J35" s="116">
        <v>2.3071783152411211E-5</v>
      </c>
      <c r="K35" s="71">
        <v>-6.2189590727801392</v>
      </c>
      <c r="L35" s="29">
        <v>0.51219860422040786</v>
      </c>
      <c r="M35" s="27">
        <v>1113.5999422585389</v>
      </c>
      <c r="N35" s="27">
        <v>1648.0189085347167</v>
      </c>
      <c r="O35" s="30"/>
      <c r="P35" s="30"/>
      <c r="Q35" s="30"/>
    </row>
    <row r="36" spans="1:17" s="125" customFormat="1">
      <c r="A36" s="28" t="s">
        <v>243</v>
      </c>
      <c r="B36" s="28"/>
      <c r="C36" s="108">
        <v>212</v>
      </c>
      <c r="D36" s="108">
        <v>5</v>
      </c>
      <c r="E36" s="25">
        <v>0.28239214974100585</v>
      </c>
      <c r="F36" s="25">
        <v>2.445885507471369E-5</v>
      </c>
      <c r="G36" s="143">
        <v>5.3013291338531977E-2</v>
      </c>
      <c r="H36" s="143">
        <v>4.9619215382976827E-4</v>
      </c>
      <c r="I36" s="116">
        <v>1.123776170541483E-3</v>
      </c>
      <c r="J36" s="116">
        <v>4.2949557008874205E-6</v>
      </c>
      <c r="K36" s="71">
        <v>-8.9385578295120283</v>
      </c>
      <c r="L36" s="29">
        <v>0.4326851522484414</v>
      </c>
      <c r="M36" s="27">
        <v>1218.6675375825189</v>
      </c>
      <c r="N36" s="27">
        <v>1815.6284148516347</v>
      </c>
      <c r="O36" s="30"/>
      <c r="P36" s="30"/>
      <c r="Q36" s="30"/>
    </row>
    <row r="37" spans="1:17" s="125" customFormat="1">
      <c r="A37" s="28" t="s">
        <v>284</v>
      </c>
      <c r="B37" s="28"/>
      <c r="C37" s="108">
        <v>216</v>
      </c>
      <c r="D37" s="108">
        <v>5</v>
      </c>
      <c r="E37" s="25">
        <v>0.28230623262664251</v>
      </c>
      <c r="F37" s="25">
        <v>2.9029075460382385E-5</v>
      </c>
      <c r="G37" s="143">
        <v>7.3853349271096963E-2</v>
      </c>
      <c r="H37" s="143">
        <v>5.8788965257835384E-4</v>
      </c>
      <c r="I37" s="116">
        <v>6.8712993715540143E-4</v>
      </c>
      <c r="J37" s="116">
        <v>1.7034819857862457E-6</v>
      </c>
      <c r="K37" s="71">
        <v>-11.830947215667464</v>
      </c>
      <c r="L37" s="29">
        <v>0.51353836970808842</v>
      </c>
      <c r="M37" s="27">
        <v>1323.8926068730782</v>
      </c>
      <c r="N37" s="27">
        <v>2001.5546041044081</v>
      </c>
      <c r="O37" s="30"/>
      <c r="P37" s="30"/>
      <c r="Q37" s="30"/>
    </row>
    <row r="38" spans="1:17" s="125" customFormat="1">
      <c r="A38" s="28"/>
      <c r="B38" s="28" t="s">
        <v>277</v>
      </c>
      <c r="C38" s="108">
        <v>217</v>
      </c>
      <c r="D38" s="108">
        <v>5</v>
      </c>
      <c r="E38" s="25">
        <v>0.28246374853315875</v>
      </c>
      <c r="F38" s="25">
        <v>3.5409627570972253E-5</v>
      </c>
      <c r="G38" s="143">
        <v>3.2191365517737477E-2</v>
      </c>
      <c r="H38" s="143">
        <v>2.6259072489094359E-4</v>
      </c>
      <c r="I38" s="116">
        <v>1.4405468249281586E-3</v>
      </c>
      <c r="J38" s="116">
        <v>1.2836026727208837E-5</v>
      </c>
      <c r="K38" s="71">
        <v>-6.3445478558199486</v>
      </c>
      <c r="L38" s="29">
        <v>0.62641479851415827</v>
      </c>
      <c r="M38" s="27">
        <v>1127.4897313147117</v>
      </c>
      <c r="N38" s="27">
        <v>1655.0906725631073</v>
      </c>
      <c r="O38" s="30"/>
      <c r="P38" s="30"/>
      <c r="Q38" s="30"/>
    </row>
    <row r="39" spans="1:17" s="125" customFormat="1">
      <c r="A39" s="28" t="s">
        <v>273</v>
      </c>
      <c r="B39" s="28"/>
      <c r="C39" s="108">
        <v>215</v>
      </c>
      <c r="D39" s="108">
        <v>5</v>
      </c>
      <c r="E39" s="25">
        <v>0.28239140816929403</v>
      </c>
      <c r="F39" s="25">
        <v>3.2787160735014115E-5</v>
      </c>
      <c r="G39" s="143">
        <v>3.4098039050077515E-2</v>
      </c>
      <c r="H39" s="143">
        <v>3.0128816813587017E-4</v>
      </c>
      <c r="I39" s="116">
        <v>7.2718345647856768E-4</v>
      </c>
      <c r="J39" s="116">
        <v>1.7597469830754574E-5</v>
      </c>
      <c r="K39" s="71">
        <v>-8.8445979823859044</v>
      </c>
      <c r="L39" s="29">
        <v>0.58001943670944534</v>
      </c>
      <c r="M39" s="27">
        <v>1207.0124720031547</v>
      </c>
      <c r="N39" s="27">
        <v>1812.0962836455647</v>
      </c>
      <c r="O39" s="30"/>
      <c r="P39" s="30"/>
      <c r="Q39" s="30"/>
    </row>
    <row r="40" spans="1:17" s="125" customFormat="1">
      <c r="A40" s="28" t="s">
        <v>344</v>
      </c>
      <c r="B40" s="28"/>
      <c r="C40" s="108">
        <v>214</v>
      </c>
      <c r="D40" s="108">
        <v>4</v>
      </c>
      <c r="E40" s="25">
        <v>0.28242220258701006</v>
      </c>
      <c r="F40" s="25">
        <v>3.943318544166042E-5</v>
      </c>
      <c r="G40" s="143">
        <v>2.7032048315282005E-2</v>
      </c>
      <c r="H40" s="143">
        <v>1.3810926319706516E-4</v>
      </c>
      <c r="I40" s="116">
        <v>5.8701711760552884E-4</v>
      </c>
      <c r="J40" s="116">
        <v>5.4113331765599619E-6</v>
      </c>
      <c r="K40" s="71">
        <v>-7.75672984303033</v>
      </c>
      <c r="L40" s="29">
        <v>0.69758902978650683</v>
      </c>
      <c r="M40" s="27">
        <v>1159.9194947691688</v>
      </c>
      <c r="N40" s="27">
        <v>1742.5548516999784</v>
      </c>
      <c r="O40" s="30"/>
      <c r="P40" s="30"/>
      <c r="Q40" s="30"/>
    </row>
    <row r="41" spans="1:17" s="125" customFormat="1">
      <c r="A41" s="28" t="s">
        <v>245</v>
      </c>
      <c r="B41" s="28"/>
      <c r="C41" s="108">
        <v>214</v>
      </c>
      <c r="D41" s="108">
        <v>4</v>
      </c>
      <c r="E41" s="25">
        <v>0.28253706776795068</v>
      </c>
      <c r="F41" s="25">
        <v>3.2648707091235718E-5</v>
      </c>
      <c r="G41" s="143">
        <v>0.12233169654258398</v>
      </c>
      <c r="H41" s="143">
        <v>1.195393880409729E-3</v>
      </c>
      <c r="I41" s="116">
        <v>2.3025645453895434E-3</v>
      </c>
      <c r="J41" s="116">
        <v>2.3578779876502106E-5</v>
      </c>
      <c r="K41" s="71">
        <v>-3.9357011644591822</v>
      </c>
      <c r="L41" s="29">
        <v>0.5775688585253681</v>
      </c>
      <c r="M41" s="27">
        <v>1047.5475808860128</v>
      </c>
      <c r="N41" s="27">
        <v>1499.8555309849653</v>
      </c>
      <c r="O41" s="30"/>
      <c r="P41" s="30"/>
      <c r="Q41" s="30"/>
    </row>
    <row r="42" spans="1:17" s="125" customFormat="1">
      <c r="A42" s="28" t="s">
        <v>246</v>
      </c>
      <c r="B42" s="28"/>
      <c r="C42" s="108">
        <v>210</v>
      </c>
      <c r="D42" s="108">
        <v>4</v>
      </c>
      <c r="E42" s="25">
        <v>0.28245498083993548</v>
      </c>
      <c r="F42" s="25">
        <v>2.5927894776487923E-5</v>
      </c>
      <c r="G42" s="143">
        <v>3.9155715400154112E-2</v>
      </c>
      <c r="H42" s="143">
        <v>7.8915148012872105E-4</v>
      </c>
      <c r="I42" s="116">
        <v>7.9072906499958915E-4</v>
      </c>
      <c r="J42" s="116">
        <v>7.7863743406723174E-6</v>
      </c>
      <c r="K42" s="71">
        <v>-6.7117765065349833</v>
      </c>
      <c r="L42" s="29">
        <v>0.45867092570910123</v>
      </c>
      <c r="M42" s="27">
        <v>1120.4385193174739</v>
      </c>
      <c r="N42" s="27">
        <v>1673.2933446373954</v>
      </c>
      <c r="O42" s="30"/>
      <c r="P42" s="30"/>
      <c r="Q42" s="30"/>
    </row>
    <row r="43" spans="1:17" s="125" customFormat="1">
      <c r="A43" s="28" t="s">
        <v>345</v>
      </c>
      <c r="B43" s="28"/>
      <c r="C43" s="108">
        <v>210</v>
      </c>
      <c r="D43" s="108">
        <v>4</v>
      </c>
      <c r="E43" s="25">
        <v>0.28247751265173521</v>
      </c>
      <c r="F43" s="25">
        <v>2.8716380825088862E-5</v>
      </c>
      <c r="G43" s="143">
        <v>6.5697258309369788E-2</v>
      </c>
      <c r="H43" s="143">
        <v>5.4317019635539727E-4</v>
      </c>
      <c r="I43" s="116">
        <v>1.3339878419700924E-3</v>
      </c>
      <c r="J43" s="116">
        <v>1.4136823120339525E-5</v>
      </c>
      <c r="K43" s="71">
        <v>-5.9900965473380641</v>
      </c>
      <c r="L43" s="29">
        <v>0.5079999394321334</v>
      </c>
      <c r="M43" s="27">
        <v>1104.8020553260185</v>
      </c>
      <c r="N43" s="27">
        <v>1627.3873317875218</v>
      </c>
      <c r="O43" s="30"/>
      <c r="P43" s="30"/>
      <c r="Q43" s="30"/>
    </row>
    <row r="44" spans="1:17" s="125" customFormat="1">
      <c r="A44" s="28" t="s">
        <v>248</v>
      </c>
      <c r="B44" s="28"/>
      <c r="C44" s="108">
        <v>210</v>
      </c>
      <c r="D44" s="108">
        <v>4</v>
      </c>
      <c r="E44" s="25">
        <v>0.2823728017358948</v>
      </c>
      <c r="F44" s="25">
        <v>2.63605351619151E-5</v>
      </c>
      <c r="G44" s="143">
        <v>3.6401925164028674E-2</v>
      </c>
      <c r="H44" s="143">
        <v>7.1793227794550159E-4</v>
      </c>
      <c r="I44" s="116">
        <v>7.1147834445076737E-4</v>
      </c>
      <c r="J44" s="116">
        <v>7.6676562106905678E-6</v>
      </c>
      <c r="K44" s="71">
        <v>-9.608299255341457</v>
      </c>
      <c r="L44" s="29">
        <v>0.46632444203943502</v>
      </c>
      <c r="M44" s="27">
        <v>1232.3628377992527</v>
      </c>
      <c r="N44" s="27">
        <v>1856.6452190542236</v>
      </c>
      <c r="O44" s="30"/>
      <c r="P44" s="30"/>
      <c r="Q44" s="30"/>
    </row>
    <row r="45" spans="1:17" s="125" customFormat="1">
      <c r="A45" s="28" t="s">
        <v>249</v>
      </c>
      <c r="B45" s="28"/>
      <c r="C45" s="108">
        <v>214</v>
      </c>
      <c r="D45" s="108">
        <v>5</v>
      </c>
      <c r="E45" s="25">
        <v>0.28247472327481066</v>
      </c>
      <c r="F45" s="25">
        <v>3.238495051103502E-5</v>
      </c>
      <c r="G45" s="143">
        <v>4.8560301002995881E-2</v>
      </c>
      <c r="H45" s="143">
        <v>9.4192632807844207E-4</v>
      </c>
      <c r="I45" s="116">
        <v>1.0262135185240562E-3</v>
      </c>
      <c r="J45" s="116">
        <v>2.042648424202981E-5</v>
      </c>
      <c r="K45" s="71">
        <v>-5.9607142422568593</v>
      </c>
      <c r="L45" s="29">
        <v>0.57290289774078418</v>
      </c>
      <c r="M45" s="27">
        <v>1099.7128785125294</v>
      </c>
      <c r="N45" s="27">
        <v>1628.6397413470977</v>
      </c>
      <c r="O45" s="30"/>
      <c r="P45" s="30"/>
      <c r="Q45" s="30"/>
    </row>
    <row r="46" spans="1:17" s="125" customFormat="1">
      <c r="A46" s="28" t="s">
        <v>346</v>
      </c>
      <c r="B46" s="28"/>
      <c r="C46" s="108">
        <v>213</v>
      </c>
      <c r="D46" s="108">
        <v>4</v>
      </c>
      <c r="E46" s="25">
        <v>0.28235868913101775</v>
      </c>
      <c r="F46" s="25">
        <v>4.9108490485786397E-5</v>
      </c>
      <c r="G46" s="143">
        <v>5.056712085083178E-2</v>
      </c>
      <c r="H46" s="143">
        <v>5.3888027319621927E-4</v>
      </c>
      <c r="I46" s="116">
        <v>1.2024044702279349E-3</v>
      </c>
      <c r="J46" s="116">
        <v>3.504036063902948E-5</v>
      </c>
      <c r="K46" s="71">
        <v>-10.112250901856967</v>
      </c>
      <c r="L46" s="29">
        <v>0.86874718387262184</v>
      </c>
      <c r="M46" s="27">
        <v>1268.2884951392627</v>
      </c>
      <c r="N46" s="27">
        <v>1890.5358794230442</v>
      </c>
      <c r="O46" s="30"/>
      <c r="P46" s="30"/>
      <c r="Q46" s="30"/>
    </row>
    <row r="47" spans="1:17" s="125" customFormat="1">
      <c r="A47" s="28" t="s">
        <v>348</v>
      </c>
      <c r="B47" s="28"/>
      <c r="C47" s="108">
        <v>211</v>
      </c>
      <c r="D47" s="108">
        <v>4</v>
      </c>
      <c r="E47" s="25">
        <v>0.28230607827161303</v>
      </c>
      <c r="F47" s="25">
        <v>3.5823088206632332E-5</v>
      </c>
      <c r="G47" s="143">
        <v>3.2260935084249438E-2</v>
      </c>
      <c r="H47" s="143">
        <v>2.5646524677895203E-4</v>
      </c>
      <c r="I47" s="116">
        <v>6.594683520333059E-4</v>
      </c>
      <c r="J47" s="116">
        <v>4.4360958616860356E-6</v>
      </c>
      <c r="K47" s="71">
        <v>-11.940226781849139</v>
      </c>
      <c r="L47" s="29">
        <v>0.63372076086219631</v>
      </c>
      <c r="M47" s="27">
        <v>1323.147874668289</v>
      </c>
      <c r="N47" s="27">
        <v>2004.7274083995353</v>
      </c>
      <c r="O47" s="30"/>
      <c r="P47" s="30"/>
      <c r="Q47" s="30"/>
    </row>
    <row r="48" spans="1:17" s="125" customFormat="1">
      <c r="A48" s="28" t="s">
        <v>274</v>
      </c>
      <c r="B48" s="28"/>
      <c r="C48" s="108">
        <v>213</v>
      </c>
      <c r="D48" s="108">
        <v>4</v>
      </c>
      <c r="E48" s="25">
        <v>0.28249585609599714</v>
      </c>
      <c r="F48" s="25">
        <v>4.0052107166765298E-5</v>
      </c>
      <c r="G48" s="143">
        <v>6.2568995595299409E-2</v>
      </c>
      <c r="H48" s="143">
        <v>1.958133362216946E-3</v>
      </c>
      <c r="I48" s="116">
        <v>1.3145231205715935E-3</v>
      </c>
      <c r="J48" s="116">
        <v>3.4330077767292204E-5</v>
      </c>
      <c r="K48" s="71">
        <v>-5.274989579499012</v>
      </c>
      <c r="L48" s="29">
        <v>0.70853644583847808</v>
      </c>
      <c r="M48" s="27">
        <v>1078.2693281233196</v>
      </c>
      <c r="N48" s="27">
        <v>1584.3265758374234</v>
      </c>
      <c r="O48" s="30"/>
      <c r="P48" s="30"/>
      <c r="Q48" s="30"/>
    </row>
    <row r="49" spans="1:17" s="125" customFormat="1">
      <c r="A49" s="28" t="s">
        <v>347</v>
      </c>
      <c r="B49" s="28"/>
      <c r="C49" s="108">
        <v>210</v>
      </c>
      <c r="D49" s="108">
        <v>4</v>
      </c>
      <c r="E49" s="25">
        <v>0.28241930015566996</v>
      </c>
      <c r="F49" s="25">
        <v>3.6509128754395775E-5</v>
      </c>
      <c r="G49" s="143">
        <v>5.0708254855685482E-2</v>
      </c>
      <c r="H49" s="143">
        <v>1.6398017491471087E-3</v>
      </c>
      <c r="I49" s="116">
        <v>1.0288671485304533E-3</v>
      </c>
      <c r="J49" s="116">
        <v>2.5476599097922358E-5</v>
      </c>
      <c r="K49" s="71">
        <v>-8.0072753965410026</v>
      </c>
      <c r="L49" s="29">
        <v>0.64585559402211412</v>
      </c>
      <c r="M49" s="27">
        <v>1177.5540059430814</v>
      </c>
      <c r="N49" s="27">
        <v>1755.2447353066586</v>
      </c>
      <c r="O49" s="30"/>
      <c r="P49" s="30"/>
      <c r="Q49" s="30"/>
    </row>
    <row r="50" spans="1:17" s="125" customFormat="1">
      <c r="A50" s="28" t="s">
        <v>252</v>
      </c>
      <c r="B50" s="28"/>
      <c r="C50" s="108">
        <v>213</v>
      </c>
      <c r="D50" s="108">
        <v>4</v>
      </c>
      <c r="E50" s="25">
        <v>0.2824247730395073</v>
      </c>
      <c r="F50" s="25">
        <v>2.9069436833054564E-5</v>
      </c>
      <c r="G50" s="143">
        <v>2.4304398649396017E-2</v>
      </c>
      <c r="H50" s="143">
        <v>4.9026643195432815E-4</v>
      </c>
      <c r="I50" s="116">
        <v>5.1943015179849487E-4</v>
      </c>
      <c r="J50" s="116">
        <v>5.7603108131040646E-6</v>
      </c>
      <c r="K50" s="71">
        <v>-7.6778687436507287</v>
      </c>
      <c r="L50" s="29">
        <v>0.51424898496500426</v>
      </c>
      <c r="M50" s="27">
        <v>1154.3152351945448</v>
      </c>
      <c r="N50" s="27">
        <v>1736.8335218807783</v>
      </c>
      <c r="O50" s="30"/>
      <c r="P50" s="30"/>
      <c r="Q50" s="30"/>
    </row>
    <row r="51" spans="1:17" s="22" customFormat="1" ht="15" customHeight="1">
      <c r="A51" s="9"/>
      <c r="B51" s="9"/>
      <c r="C51" s="20"/>
      <c r="D51" s="21"/>
      <c r="E51" s="21"/>
      <c r="F51" s="21"/>
      <c r="G51" s="143"/>
      <c r="H51" s="143"/>
      <c r="I51" s="141"/>
      <c r="J51" s="141"/>
      <c r="K51" s="21"/>
      <c r="L51" s="20"/>
      <c r="M51" s="13"/>
      <c r="N51" s="13"/>
      <c r="O51" s="13"/>
      <c r="P51" s="13"/>
    </row>
    <row r="52" spans="1:17" s="12" customFormat="1" ht="25.5" customHeight="1">
      <c r="A52" s="169" t="s">
        <v>262</v>
      </c>
      <c r="B52" s="170"/>
      <c r="C52" s="170"/>
      <c r="D52" s="170"/>
      <c r="E52" s="15"/>
      <c r="F52" s="15"/>
      <c r="G52" s="143"/>
      <c r="H52" s="143"/>
      <c r="I52" s="139"/>
      <c r="J52" s="139"/>
      <c r="K52" s="15"/>
      <c r="L52" s="14"/>
      <c r="M52" s="4"/>
      <c r="N52" s="4"/>
      <c r="O52" s="4"/>
      <c r="P52" s="4"/>
    </row>
    <row r="53" spans="1:17" s="12" customFormat="1" ht="15" customHeight="1">
      <c r="A53" s="6" t="s">
        <v>263</v>
      </c>
      <c r="B53" s="127"/>
      <c r="C53" s="3"/>
      <c r="D53" s="15"/>
      <c r="E53" s="15"/>
      <c r="F53" s="15"/>
      <c r="G53" s="143"/>
      <c r="H53" s="143"/>
      <c r="I53" s="139"/>
      <c r="J53" s="139"/>
      <c r="K53" s="15"/>
      <c r="L53" s="14"/>
      <c r="M53" s="4"/>
      <c r="N53" s="4"/>
      <c r="O53" s="4"/>
      <c r="P53" s="4"/>
    </row>
    <row r="54" spans="1:17" s="125" customFormat="1">
      <c r="A54" s="28" t="s">
        <v>286</v>
      </c>
      <c r="B54" s="28"/>
      <c r="C54" s="108">
        <v>115</v>
      </c>
      <c r="D54" s="108">
        <v>2</v>
      </c>
      <c r="E54" s="25">
        <v>0.28242767888261916</v>
      </c>
      <c r="F54" s="25">
        <v>3.8901195221809325E-5</v>
      </c>
      <c r="G54" s="143">
        <v>0.11801053462730338</v>
      </c>
      <c r="H54" s="143">
        <v>2.1345879576142764E-3</v>
      </c>
      <c r="I54" s="116">
        <v>2.0595540630125734E-3</v>
      </c>
      <c r="J54" s="116">
        <v>2.6045829157255488E-5</v>
      </c>
      <c r="K54" s="71">
        <v>-9.8121176597243398</v>
      </c>
      <c r="L54" s="29">
        <v>0.68802806803643024</v>
      </c>
      <c r="M54" s="27">
        <v>1198.5024256638708</v>
      </c>
      <c r="N54" s="27">
        <v>1797.6959301578354</v>
      </c>
      <c r="O54" s="30"/>
      <c r="P54" s="30"/>
      <c r="Q54" s="30"/>
    </row>
    <row r="55" spans="1:17" s="125" customFormat="1">
      <c r="A55" s="28" t="s">
        <v>290</v>
      </c>
      <c r="B55" s="28"/>
      <c r="C55" s="108">
        <v>113</v>
      </c>
      <c r="D55" s="108">
        <v>3</v>
      </c>
      <c r="E55" s="25">
        <v>0.28250573545050373</v>
      </c>
      <c r="F55" s="25">
        <v>2.344274751982928E-5</v>
      </c>
      <c r="G55" s="143">
        <v>6.5562328075237125E-2</v>
      </c>
      <c r="H55" s="143">
        <v>8.6443182845650796E-4</v>
      </c>
      <c r="I55" s="116">
        <v>1.2166690964751205E-3</v>
      </c>
      <c r="J55" s="116">
        <v>9.9316147208192189E-6</v>
      </c>
      <c r="K55" s="71">
        <v>-7.0292340063626835</v>
      </c>
      <c r="L55" s="29">
        <v>0.41461958466138071</v>
      </c>
      <c r="M55" s="27">
        <v>1061.5100426606994</v>
      </c>
      <c r="N55" s="27">
        <v>1620.2176372657946</v>
      </c>
      <c r="O55" s="30"/>
      <c r="P55" s="30"/>
      <c r="Q55" s="30"/>
    </row>
    <row r="56" spans="1:17" s="125" customFormat="1">
      <c r="A56" s="28" t="s">
        <v>291</v>
      </c>
      <c r="B56" s="28"/>
      <c r="C56" s="108">
        <v>120</v>
      </c>
      <c r="D56" s="108">
        <v>3</v>
      </c>
      <c r="E56" s="25">
        <v>0.28235541029914812</v>
      </c>
      <c r="F56" s="25">
        <v>4.5415474482927061E-5</v>
      </c>
      <c r="G56" s="143">
        <v>5.3999189995105161E-2</v>
      </c>
      <c r="H56" s="143">
        <v>1.4243754961410253E-3</v>
      </c>
      <c r="I56" s="116">
        <v>1.2923693860325618E-3</v>
      </c>
      <c r="J56" s="116">
        <v>5.4966090193787858E-5</v>
      </c>
      <c r="K56" s="71">
        <v>-12.204694551826156</v>
      </c>
      <c r="L56" s="29">
        <v>0.80325204160297614</v>
      </c>
      <c r="M56" s="27">
        <v>1275.9486858957005</v>
      </c>
      <c r="N56" s="27">
        <v>1953.1056751156925</v>
      </c>
      <c r="O56" s="30"/>
      <c r="P56" s="30"/>
      <c r="Q56" s="30"/>
    </row>
    <row r="57" spans="1:17" s="125" customFormat="1">
      <c r="A57" s="28" t="s">
        <v>299</v>
      </c>
      <c r="B57" s="28"/>
      <c r="C57" s="108">
        <v>113</v>
      </c>
      <c r="D57" s="108">
        <v>2</v>
      </c>
      <c r="E57" s="25">
        <v>0.28252365329470808</v>
      </c>
      <c r="F57" s="25">
        <v>3.9062876383444574E-5</v>
      </c>
      <c r="G57" s="143">
        <v>8.7391859061551891E-2</v>
      </c>
      <c r="H57" s="143">
        <v>1.0851016702291901E-3</v>
      </c>
      <c r="I57" s="116">
        <v>2.1583461002893304E-3</v>
      </c>
      <c r="J57" s="116">
        <v>5.2657390089854699E-5</v>
      </c>
      <c r="K57" s="71">
        <v>-6.4657753733254886</v>
      </c>
      <c r="L57" s="29">
        <v>0.69088461444559346</v>
      </c>
      <c r="M57" s="27">
        <v>1062.8587247392697</v>
      </c>
      <c r="N57" s="27">
        <v>1584.1349062514269</v>
      </c>
      <c r="O57" s="30"/>
      <c r="P57" s="30"/>
      <c r="Q57" s="30"/>
    </row>
    <row r="58" spans="1:17" s="125" customFormat="1">
      <c r="A58" s="28" t="s">
        <v>253</v>
      </c>
      <c r="B58" s="28"/>
      <c r="C58" s="108">
        <v>116</v>
      </c>
      <c r="D58" s="108">
        <v>2</v>
      </c>
      <c r="E58" s="25">
        <v>0.28252887078515909</v>
      </c>
      <c r="F58" s="25">
        <v>3.7002472514270091E-5</v>
      </c>
      <c r="G58" s="143">
        <v>0.11974969313594898</v>
      </c>
      <c r="H58" s="143">
        <v>1.7094416464762262E-3</v>
      </c>
      <c r="I58" s="116">
        <v>2.0879716298354287E-3</v>
      </c>
      <c r="J58" s="116">
        <v>1.8902725770146628E-5</v>
      </c>
      <c r="K58" s="71">
        <v>-6.2142286690347603</v>
      </c>
      <c r="L58" s="29">
        <v>0.65444764543527956</v>
      </c>
      <c r="M58" s="27">
        <v>1053.2734785205485</v>
      </c>
      <c r="N58" s="27">
        <v>1570.4618460496308</v>
      </c>
      <c r="O58" s="30"/>
      <c r="P58" s="30"/>
      <c r="Q58" s="30"/>
    </row>
    <row r="59" spans="1:17" s="125" customFormat="1">
      <c r="A59" s="28" t="s">
        <v>300</v>
      </c>
      <c r="B59" s="28" t="s">
        <v>277</v>
      </c>
      <c r="C59" s="108">
        <v>119</v>
      </c>
      <c r="D59" s="108">
        <v>3</v>
      </c>
      <c r="E59" s="25">
        <v>0.28253773598937498</v>
      </c>
      <c r="F59" s="25">
        <v>4.1555985027089983E-5</v>
      </c>
      <c r="G59" s="143">
        <v>0.13529626475437481</v>
      </c>
      <c r="H59" s="143">
        <v>3.9937070993882103E-3</v>
      </c>
      <c r="I59" s="116">
        <v>2.6978575576196051E-3</v>
      </c>
      <c r="J59" s="116">
        <v>1.1741100873684873E-4</v>
      </c>
      <c r="K59" s="71">
        <v>-5.8868848444404431</v>
      </c>
      <c r="L59" s="29">
        <v>0.73498860997418636</v>
      </c>
      <c r="M59" s="27">
        <v>1058.0492041365926</v>
      </c>
      <c r="N59" s="27">
        <v>1551.741839229318</v>
      </c>
      <c r="O59" s="30"/>
      <c r="P59" s="30"/>
      <c r="Q59" s="30"/>
    </row>
    <row r="60" spans="1:17" s="125" customFormat="1">
      <c r="A60" s="28" t="s">
        <v>254</v>
      </c>
      <c r="B60" s="28"/>
      <c r="C60" s="108">
        <v>117</v>
      </c>
      <c r="D60" s="108">
        <v>3</v>
      </c>
      <c r="E60" s="25">
        <v>0.28249866743322061</v>
      </c>
      <c r="F60" s="25">
        <v>3.351335063738017E-5</v>
      </c>
      <c r="G60" s="143">
        <v>7.1430168013918258E-2</v>
      </c>
      <c r="H60" s="143">
        <v>2.9876663965790586E-4</v>
      </c>
      <c r="I60" s="116">
        <v>1.3685136584087015E-3</v>
      </c>
      <c r="J60" s="116">
        <v>1.0933763822833267E-5</v>
      </c>
      <c r="K60" s="71">
        <v>-7.2063891474616337</v>
      </c>
      <c r="L60" s="29">
        <v>0.59273827177453431</v>
      </c>
      <c r="M60" s="27">
        <v>1075.8403906950628</v>
      </c>
      <c r="N60" s="27">
        <v>1634.4107775702614</v>
      </c>
      <c r="O60" s="30"/>
      <c r="P60" s="30"/>
      <c r="Q60" s="30"/>
    </row>
    <row r="61" spans="1:17" s="125" customFormat="1">
      <c r="A61" s="28" t="s">
        <v>292</v>
      </c>
      <c r="B61" s="28"/>
      <c r="C61" s="108">
        <v>118</v>
      </c>
      <c r="D61" s="108">
        <v>3</v>
      </c>
      <c r="E61" s="25">
        <v>0.28250082612575939</v>
      </c>
      <c r="F61" s="25">
        <v>3.0873829838593269E-5</v>
      </c>
      <c r="G61" s="143">
        <v>7.3317479902521521E-2</v>
      </c>
      <c r="H61" s="143">
        <v>3.4854392145876702E-4</v>
      </c>
      <c r="I61" s="116">
        <v>1.4538626352184991E-3</v>
      </c>
      <c r="J61" s="116">
        <v>1.0505979465611827E-5</v>
      </c>
      <c r="K61" s="71">
        <v>-7.1156350344048214</v>
      </c>
      <c r="L61" s="29">
        <v>0.54605524086302759</v>
      </c>
      <c r="M61" s="27">
        <v>1075.2335985094467</v>
      </c>
      <c r="N61" s="27">
        <v>1629.3764502596409</v>
      </c>
      <c r="O61" s="30"/>
      <c r="P61" s="30"/>
      <c r="Q61" s="30"/>
    </row>
    <row r="62" spans="1:17" s="125" customFormat="1">
      <c r="A62" s="28" t="s">
        <v>301</v>
      </c>
      <c r="B62" s="28" t="s">
        <v>277</v>
      </c>
      <c r="C62" s="108">
        <v>116</v>
      </c>
      <c r="D62" s="108">
        <v>2</v>
      </c>
      <c r="E62" s="25">
        <v>0.28246706064370292</v>
      </c>
      <c r="F62" s="25">
        <v>3.4220314292373066E-5</v>
      </c>
      <c r="G62" s="143">
        <v>5.5557349234042694E-2</v>
      </c>
      <c r="H62" s="143">
        <v>1.6790232053980171E-3</v>
      </c>
      <c r="I62" s="116">
        <v>1.1798411233295411E-3</v>
      </c>
      <c r="J62" s="116">
        <v>4.6029922073543336E-5</v>
      </c>
      <c r="K62" s="71">
        <v>-8.3310043861872796</v>
      </c>
      <c r="L62" s="29">
        <v>0.60524074725173982</v>
      </c>
      <c r="M62" s="27">
        <v>1115.0063771299217</v>
      </c>
      <c r="N62" s="27">
        <v>1705.0305098075664</v>
      </c>
      <c r="O62" s="30"/>
      <c r="P62" s="30"/>
      <c r="Q62" s="30"/>
    </row>
    <row r="63" spans="1:17" s="125" customFormat="1">
      <c r="A63" s="28" t="s">
        <v>287</v>
      </c>
      <c r="B63" s="28"/>
      <c r="C63" s="108">
        <v>122</v>
      </c>
      <c r="D63" s="108">
        <v>3</v>
      </c>
      <c r="E63" s="25">
        <v>0.28242514614090708</v>
      </c>
      <c r="F63" s="25">
        <v>3.8411785736804073E-5</v>
      </c>
      <c r="G63" s="143">
        <v>8.6995120483945712E-2</v>
      </c>
      <c r="H63" s="143">
        <v>5.636570579044105E-4</v>
      </c>
      <c r="I63" s="116">
        <v>1.5746702867206034E-3</v>
      </c>
      <c r="J63" s="116">
        <v>1.1107356643871117E-5</v>
      </c>
      <c r="K63" s="71">
        <v>-9.7184677530315344</v>
      </c>
      <c r="L63" s="29">
        <v>0.67938255133016778</v>
      </c>
      <c r="M63" s="27">
        <v>1186.4978129723922</v>
      </c>
      <c r="N63" s="27">
        <v>1797.2400998872513</v>
      </c>
      <c r="O63" s="30"/>
      <c r="P63" s="30"/>
      <c r="Q63" s="30"/>
    </row>
    <row r="64" spans="1:17" s="125" customFormat="1">
      <c r="A64" s="28" t="s">
        <v>264</v>
      </c>
      <c r="B64" s="28"/>
      <c r="C64" s="108">
        <v>117</v>
      </c>
      <c r="D64" s="108">
        <v>2</v>
      </c>
      <c r="E64" s="25">
        <v>0.28246421441538622</v>
      </c>
      <c r="F64" s="25">
        <v>4.2766149356102813E-5</v>
      </c>
      <c r="G64" s="143">
        <v>6.8729303602636543E-2</v>
      </c>
      <c r="H64" s="143">
        <v>1.4126321105857511E-3</v>
      </c>
      <c r="I64" s="116">
        <v>1.8139208021612037E-3</v>
      </c>
      <c r="J64" s="116">
        <v>5.4252352942791199E-5</v>
      </c>
      <c r="K64" s="71">
        <v>-8.4595585666280559</v>
      </c>
      <c r="L64" s="29">
        <v>0.75638910994217468</v>
      </c>
      <c r="M64" s="27">
        <v>1138.2069899718215</v>
      </c>
      <c r="N64" s="27">
        <v>1713.6702144992196</v>
      </c>
      <c r="O64" s="30"/>
      <c r="P64" s="30"/>
      <c r="Q64" s="30"/>
    </row>
    <row r="65" spans="1:17" s="125" customFormat="1">
      <c r="A65" s="28" t="s">
        <v>288</v>
      </c>
      <c r="B65" s="28"/>
      <c r="C65" s="108">
        <v>121</v>
      </c>
      <c r="D65" s="108">
        <v>3</v>
      </c>
      <c r="E65" s="25">
        <v>0.282441131798916</v>
      </c>
      <c r="F65" s="25">
        <v>4.2447274322499262E-5</v>
      </c>
      <c r="G65" s="143">
        <v>5.7914085656943275E-2</v>
      </c>
      <c r="H65" s="143">
        <v>7.0073243282126757E-4</v>
      </c>
      <c r="I65" s="116">
        <v>1.1152620498693113E-3</v>
      </c>
      <c r="J65" s="116">
        <v>9.0273726741528055E-6</v>
      </c>
      <c r="K65" s="71">
        <v>-9.1371566853482022</v>
      </c>
      <c r="L65" s="29">
        <v>0.75075588388132153</v>
      </c>
      <c r="M65" s="27">
        <v>1149.5649607547107</v>
      </c>
      <c r="N65" s="27">
        <v>1759.8854177746903</v>
      </c>
      <c r="O65" s="30"/>
      <c r="P65" s="30"/>
      <c r="Q65" s="30"/>
    </row>
    <row r="66" spans="1:17" s="125" customFormat="1">
      <c r="A66" s="28" t="s">
        <v>293</v>
      </c>
      <c r="B66" s="28"/>
      <c r="C66" s="108">
        <v>117</v>
      </c>
      <c r="D66" s="108">
        <v>3</v>
      </c>
      <c r="E66" s="25">
        <v>0.28247265222509954</v>
      </c>
      <c r="F66" s="25">
        <v>5.3002783399800568E-5</v>
      </c>
      <c r="G66" s="143">
        <v>9.3891614547793434E-2</v>
      </c>
      <c r="H66" s="143">
        <v>1.3519711757308719E-3</v>
      </c>
      <c r="I66" s="116">
        <v>2.1798825088487454E-3</v>
      </c>
      <c r="J66" s="116">
        <v>6.2749470661557747E-5</v>
      </c>
      <c r="K66" s="71">
        <v>-8.1893941125088521</v>
      </c>
      <c r="L66" s="29">
        <v>0.93744068062821728</v>
      </c>
      <c r="M66" s="27">
        <v>1137.3705251675819</v>
      </c>
      <c r="N66" s="27">
        <v>1696.4039828446323</v>
      </c>
      <c r="O66" s="30"/>
      <c r="P66" s="30"/>
      <c r="Q66" s="30"/>
    </row>
    <row r="67" spans="1:17" s="125" customFormat="1">
      <c r="A67" s="28" t="s">
        <v>294</v>
      </c>
      <c r="B67" s="28"/>
      <c r="C67" s="108">
        <v>116</v>
      </c>
      <c r="D67" s="108">
        <v>2</v>
      </c>
      <c r="E67" s="25">
        <v>0.28251304702749935</v>
      </c>
      <c r="F67" s="25">
        <v>5.3022943430376615E-5</v>
      </c>
      <c r="G67" s="143">
        <v>0.13450221895323553</v>
      </c>
      <c r="H67" s="143">
        <v>2.1688646247875758E-3</v>
      </c>
      <c r="I67" s="116">
        <v>3.2323267843466018E-3</v>
      </c>
      <c r="J67" s="116">
        <v>9.7443412962285091E-5</v>
      </c>
      <c r="K67" s="71">
        <v>-6.8617276023907881</v>
      </c>
      <c r="L67" s="29">
        <v>0.9377951829752883</v>
      </c>
      <c r="M67" s="27">
        <v>1110.8122274983589</v>
      </c>
      <c r="N67" s="27">
        <v>1611.0988357304786</v>
      </c>
      <c r="O67" s="30"/>
      <c r="P67" s="30"/>
      <c r="Q67" s="30"/>
    </row>
    <row r="68" spans="1:17" s="125" customFormat="1">
      <c r="A68" s="28" t="s">
        <v>295</v>
      </c>
      <c r="B68" s="28"/>
      <c r="C68" s="108">
        <v>122</v>
      </c>
      <c r="D68" s="108">
        <v>3</v>
      </c>
      <c r="E68" s="25">
        <v>0.28246750673671706</v>
      </c>
      <c r="F68" s="25">
        <v>4.0015116510519903E-5</v>
      </c>
      <c r="G68" s="143">
        <v>8.9677557670434657E-2</v>
      </c>
      <c r="H68" s="143">
        <v>7.4225252457316658E-4</v>
      </c>
      <c r="I68" s="116">
        <v>1.8582549613944893E-3</v>
      </c>
      <c r="J68" s="116">
        <v>8.751167926933311E-6</v>
      </c>
      <c r="K68" s="71">
        <v>-8.2428938414735864</v>
      </c>
      <c r="L68" s="29">
        <v>0.70774038293781283</v>
      </c>
      <c r="M68" s="27">
        <v>1134.8489171846634</v>
      </c>
      <c r="N68" s="27">
        <v>1703.6832420776686</v>
      </c>
      <c r="O68" s="30"/>
      <c r="P68" s="30"/>
      <c r="Q68" s="30"/>
    </row>
    <row r="69" spans="1:17" s="125" customFormat="1">
      <c r="A69" s="28" t="s">
        <v>265</v>
      </c>
      <c r="B69" s="28" t="s">
        <v>277</v>
      </c>
      <c r="C69" s="108">
        <v>117</v>
      </c>
      <c r="D69" s="108">
        <v>3</v>
      </c>
      <c r="E69" s="25">
        <v>0.28248886161215597</v>
      </c>
      <c r="F69" s="25">
        <v>3.9051224186811262E-5</v>
      </c>
      <c r="G69" s="143">
        <v>0.16398750191586406</v>
      </c>
      <c r="H69" s="143">
        <v>1.7508852498420099E-3</v>
      </c>
      <c r="I69" s="116">
        <v>3.1415389220338006E-3</v>
      </c>
      <c r="J69" s="116">
        <v>4.2392849708324952E-5</v>
      </c>
      <c r="K69" s="71">
        <v>-7.6904026578872298</v>
      </c>
      <c r="L69" s="29">
        <v>0.69068459867311793</v>
      </c>
      <c r="M69" s="27">
        <v>1143.9576260188549</v>
      </c>
      <c r="N69" s="27">
        <v>1664.3945339956076</v>
      </c>
      <c r="O69" s="30"/>
      <c r="P69" s="30"/>
      <c r="Q69" s="30"/>
    </row>
    <row r="70" spans="1:17" s="125" customFormat="1">
      <c r="A70" s="28" t="s">
        <v>289</v>
      </c>
      <c r="B70" s="28"/>
      <c r="C70" s="108">
        <v>117</v>
      </c>
      <c r="D70" s="108">
        <v>3</v>
      </c>
      <c r="E70" s="25">
        <v>0.28238655744891739</v>
      </c>
      <c r="F70" s="25">
        <v>5.9183431984068761E-5</v>
      </c>
      <c r="G70" s="143">
        <v>0.1097740772729125</v>
      </c>
      <c r="H70" s="143">
        <v>2.1023744586517188E-3</v>
      </c>
      <c r="I70" s="116">
        <v>3.0116026297326137E-3</v>
      </c>
      <c r="J70" s="116">
        <v>3.9791545342210679E-5</v>
      </c>
      <c r="K70" s="71">
        <v>-11.299183640146593</v>
      </c>
      <c r="L70" s="29">
        <v>1.046755532489035</v>
      </c>
      <c r="M70" s="27">
        <v>1291.1691457062832</v>
      </c>
      <c r="N70" s="27">
        <v>1892.7293806032776</v>
      </c>
      <c r="O70" s="30"/>
      <c r="P70" s="30"/>
      <c r="Q70" s="30"/>
    </row>
    <row r="71" spans="1:17" s="125" customFormat="1">
      <c r="A71" s="28" t="s">
        <v>296</v>
      </c>
      <c r="B71" s="28"/>
      <c r="C71" s="108">
        <v>118</v>
      </c>
      <c r="D71" s="108">
        <v>3</v>
      </c>
      <c r="E71" s="25">
        <v>0.28230417333264529</v>
      </c>
      <c r="F71" s="25">
        <v>5.4521622896618564E-5</v>
      </c>
      <c r="G71" s="143">
        <v>7.3547769733177698E-2</v>
      </c>
      <c r="H71" s="143">
        <v>1.3360304850417437E-3</v>
      </c>
      <c r="I71" s="116">
        <v>1.7593275166082375E-3</v>
      </c>
      <c r="J71" s="116">
        <v>5.6980096998324527E-5</v>
      </c>
      <c r="K71" s="71">
        <v>-14.095732152332729</v>
      </c>
      <c r="L71" s="29">
        <v>0.96430595357627102</v>
      </c>
      <c r="M71" s="27">
        <v>1365.0791288132796</v>
      </c>
      <c r="N71" s="27">
        <v>2070.7337709273907</v>
      </c>
      <c r="O71" s="30"/>
      <c r="P71" s="30"/>
      <c r="Q71" s="30"/>
    </row>
    <row r="72" spans="1:17" s="125" customFormat="1">
      <c r="A72" s="28" t="s">
        <v>297</v>
      </c>
      <c r="B72" s="28"/>
      <c r="C72" s="108">
        <v>123</v>
      </c>
      <c r="D72" s="108">
        <v>3</v>
      </c>
      <c r="E72" s="25">
        <v>0.28236047063008635</v>
      </c>
      <c r="F72" s="25">
        <v>2.523164107425249E-5</v>
      </c>
      <c r="G72" s="143">
        <v>4.1213578697454401E-2</v>
      </c>
      <c r="H72" s="143">
        <v>3.434043768127595E-4</v>
      </c>
      <c r="I72" s="116">
        <v>8.6910764364952911E-4</v>
      </c>
      <c r="J72" s="116">
        <v>2.3956015902368118E-6</v>
      </c>
      <c r="K72" s="71">
        <v>-11.92798848871246</v>
      </c>
      <c r="L72" s="29">
        <v>0.44626861340242496</v>
      </c>
      <c r="M72" s="27">
        <v>1254.6729515814302</v>
      </c>
      <c r="N72" s="27">
        <v>1938.07955158597</v>
      </c>
      <c r="O72" s="30"/>
      <c r="P72" s="30"/>
      <c r="Q72" s="30"/>
    </row>
    <row r="73" spans="1:17" s="125" customFormat="1">
      <c r="A73" s="28" t="s">
        <v>298</v>
      </c>
      <c r="B73" s="28"/>
      <c r="C73" s="108">
        <v>117</v>
      </c>
      <c r="D73" s="108">
        <v>2</v>
      </c>
      <c r="E73" s="25">
        <v>0.28247448983686912</v>
      </c>
      <c r="F73" s="25">
        <v>4.5902980807365455E-5</v>
      </c>
      <c r="G73" s="143">
        <v>8.2634603156716765E-2</v>
      </c>
      <c r="H73" s="143">
        <v>1.3399667481201905E-3</v>
      </c>
      <c r="I73" s="116">
        <v>1.9086577924160245E-3</v>
      </c>
      <c r="J73" s="116">
        <v>7.3031434376762274E-5</v>
      </c>
      <c r="K73" s="71">
        <v>-8.1034116204858897</v>
      </c>
      <c r="L73" s="29">
        <v>0.81186909084254955</v>
      </c>
      <c r="M73" s="27">
        <v>1126.3643542882646</v>
      </c>
      <c r="N73" s="27">
        <v>1691.0674883346519</v>
      </c>
      <c r="O73" s="30"/>
      <c r="P73" s="30"/>
      <c r="Q73" s="30"/>
    </row>
    <row r="74" spans="1:17" s="22" customFormat="1" ht="6" customHeight="1">
      <c r="A74" s="9"/>
      <c r="B74" s="9"/>
      <c r="C74" s="137"/>
      <c r="D74" s="137"/>
      <c r="E74" s="21"/>
      <c r="F74" s="21"/>
      <c r="G74" s="143"/>
      <c r="H74" s="143"/>
      <c r="I74" s="141"/>
      <c r="J74" s="141"/>
      <c r="K74" s="21"/>
      <c r="L74" s="20"/>
      <c r="M74" s="13"/>
      <c r="N74" s="13"/>
      <c r="O74" s="13"/>
      <c r="P74" s="13"/>
    </row>
    <row r="75" spans="1:17" s="12" customFormat="1" ht="15" customHeight="1">
      <c r="A75" s="6" t="s">
        <v>266</v>
      </c>
      <c r="B75" s="127"/>
      <c r="C75" s="136"/>
      <c r="D75" s="135"/>
      <c r="E75" s="15"/>
      <c r="F75" s="15"/>
      <c r="G75" s="143"/>
      <c r="H75" s="143"/>
      <c r="I75" s="139"/>
      <c r="J75" s="139"/>
      <c r="K75" s="15"/>
      <c r="L75" s="14"/>
      <c r="M75" s="4"/>
      <c r="N75" s="4"/>
      <c r="O75" s="4"/>
      <c r="P75" s="4"/>
    </row>
    <row r="76" spans="1:17" s="125" customFormat="1">
      <c r="A76" s="28" t="s">
        <v>349</v>
      </c>
      <c r="B76" s="28"/>
      <c r="C76" s="108">
        <v>119</v>
      </c>
      <c r="D76" s="108">
        <v>3</v>
      </c>
      <c r="E76" s="25">
        <v>0.2825119038175154</v>
      </c>
      <c r="F76" s="25">
        <v>3.1073131951928258E-5</v>
      </c>
      <c r="G76" s="143">
        <v>5.5729194480956805E-2</v>
      </c>
      <c r="H76" s="143">
        <v>2.652400074946017E-4</v>
      </c>
      <c r="I76" s="116">
        <v>1.0031059508548977E-3</v>
      </c>
      <c r="J76" s="116">
        <v>5.7496924946801889E-6</v>
      </c>
      <c r="K76" s="71">
        <v>-6.6673181455534358</v>
      </c>
      <c r="L76" s="29">
        <v>0.54958143925608005</v>
      </c>
      <c r="M76" s="27">
        <v>1046.8444191859273</v>
      </c>
      <c r="N76" s="27">
        <v>1601.8475195602707</v>
      </c>
      <c r="O76" s="30"/>
      <c r="P76" s="30"/>
      <c r="Q76" s="30"/>
    </row>
    <row r="77" spans="1:17" s="125" customFormat="1">
      <c r="A77" s="28"/>
      <c r="B77" s="28" t="s">
        <v>277</v>
      </c>
      <c r="C77" s="108">
        <v>118</v>
      </c>
      <c r="D77" s="108">
        <v>3</v>
      </c>
      <c r="E77" s="25">
        <v>0.28247392663236082</v>
      </c>
      <c r="F77" s="25">
        <v>3.2463782075091249E-5</v>
      </c>
      <c r="G77" s="143">
        <v>6.3061890673600893E-2</v>
      </c>
      <c r="H77" s="143">
        <v>9.0641287523448427E-4</v>
      </c>
      <c r="I77" s="116">
        <v>1.2426098159487478E-3</v>
      </c>
      <c r="J77" s="116">
        <v>1.7685147569693194E-5</v>
      </c>
      <c r="K77" s="71">
        <v>-8.0506789683898461</v>
      </c>
      <c r="L77" s="29">
        <v>0.5741762014306192</v>
      </c>
      <c r="M77" s="27">
        <v>1107.1765517496851</v>
      </c>
      <c r="N77" s="27">
        <v>1688.7416193824051</v>
      </c>
      <c r="O77" s="30"/>
      <c r="P77" s="30"/>
      <c r="Q77" s="30"/>
    </row>
    <row r="78" spans="1:17" s="125" customFormat="1">
      <c r="A78" s="28" t="s">
        <v>303</v>
      </c>
      <c r="B78" s="28"/>
      <c r="C78" s="108">
        <v>116</v>
      </c>
      <c r="D78" s="108">
        <v>3</v>
      </c>
      <c r="E78" s="25">
        <v>0.28254400372663008</v>
      </c>
      <c r="F78" s="25">
        <v>3.9819668762478656E-5</v>
      </c>
      <c r="G78" s="143">
        <v>9.1093347492113258E-2</v>
      </c>
      <c r="H78" s="143">
        <v>1.3063280203037811E-3</v>
      </c>
      <c r="I78" s="116">
        <v>1.6788261226050418E-3</v>
      </c>
      <c r="J78" s="116">
        <v>6.9132326878408579E-6</v>
      </c>
      <c r="K78" s="71">
        <v>-5.6475503830499818</v>
      </c>
      <c r="L78" s="29">
        <v>0.70427424690517237</v>
      </c>
      <c r="M78" s="27">
        <v>1019.9990200835026</v>
      </c>
      <c r="N78" s="27">
        <v>1534.6332310944949</v>
      </c>
      <c r="O78" s="30"/>
      <c r="P78" s="30"/>
      <c r="Q78" s="30"/>
    </row>
    <row r="79" spans="1:17" s="125" customFormat="1">
      <c r="A79" s="28" t="s">
        <v>304</v>
      </c>
      <c r="B79" s="28"/>
      <c r="C79" s="108">
        <v>118</v>
      </c>
      <c r="D79" s="108">
        <v>3</v>
      </c>
      <c r="E79" s="25">
        <v>0.2824937197332858</v>
      </c>
      <c r="F79" s="25">
        <v>3.1483511537743652E-5</v>
      </c>
      <c r="G79" s="143">
        <v>7.0356811342224268E-2</v>
      </c>
      <c r="H79" s="143">
        <v>5.3738706908640214E-4</v>
      </c>
      <c r="I79" s="116">
        <v>1.3879500633206881E-3</v>
      </c>
      <c r="J79" s="116">
        <v>7.4935484369051219E-6</v>
      </c>
      <c r="K79" s="71">
        <v>-7.361869669998411</v>
      </c>
      <c r="L79" s="29">
        <v>0.55683847989815316</v>
      </c>
      <c r="M79" s="27">
        <v>1083.4168483359915</v>
      </c>
      <c r="N79" s="27">
        <v>1645.0164241029129</v>
      </c>
      <c r="O79" s="30"/>
      <c r="P79" s="30"/>
      <c r="Q79" s="30"/>
    </row>
    <row r="80" spans="1:17" s="125" customFormat="1">
      <c r="A80" s="28" t="s">
        <v>305</v>
      </c>
      <c r="B80" s="28"/>
      <c r="C80" s="108">
        <v>118</v>
      </c>
      <c r="D80" s="108">
        <v>3</v>
      </c>
      <c r="E80" s="25">
        <v>0.28258419380578442</v>
      </c>
      <c r="F80" s="25">
        <v>3.6163446729029656E-5</v>
      </c>
      <c r="G80" s="143">
        <v>0.11723308316305583</v>
      </c>
      <c r="H80" s="143">
        <v>8.3416494415603415E-4</v>
      </c>
      <c r="I80" s="116">
        <v>2.2330454969618401E-3</v>
      </c>
      <c r="J80" s="116">
        <v>7.1823084402906873E-6</v>
      </c>
      <c r="K80" s="71">
        <v>-4.2274300761269146</v>
      </c>
      <c r="L80" s="29">
        <v>0.63961094937994634</v>
      </c>
      <c r="M80" s="27">
        <v>977.06709147658478</v>
      </c>
      <c r="N80" s="27">
        <v>1445.7749662149076</v>
      </c>
      <c r="O80" s="30"/>
      <c r="P80" s="30"/>
      <c r="Q80" s="30"/>
    </row>
    <row r="81" spans="1:17" s="125" customFormat="1">
      <c r="A81" s="28" t="s">
        <v>306</v>
      </c>
      <c r="B81" s="28"/>
      <c r="C81" s="108">
        <v>117</v>
      </c>
      <c r="D81" s="108">
        <v>3</v>
      </c>
      <c r="E81" s="25">
        <v>0.28253454801590577</v>
      </c>
      <c r="F81" s="25">
        <v>3.2885708604445182E-5</v>
      </c>
      <c r="G81" s="143">
        <v>0.10015299591307801</v>
      </c>
      <c r="H81" s="143">
        <v>1.1516412609155298E-3</v>
      </c>
      <c r="I81" s="116">
        <v>1.8967025690614953E-3</v>
      </c>
      <c r="J81" s="116">
        <v>1.2471139717224577E-5</v>
      </c>
      <c r="K81" s="71">
        <v>-5.9780331207182069</v>
      </c>
      <c r="L81" s="29">
        <v>0.5816373986353387</v>
      </c>
      <c r="M81" s="27">
        <v>1039.6386586464496</v>
      </c>
      <c r="N81" s="27">
        <v>1556.2932736550865</v>
      </c>
      <c r="O81" s="30"/>
      <c r="P81" s="30"/>
      <c r="Q81" s="30"/>
    </row>
    <row r="82" spans="1:17" s="125" customFormat="1">
      <c r="A82" s="28" t="s">
        <v>350</v>
      </c>
      <c r="B82" s="28"/>
      <c r="C82" s="108">
        <v>123</v>
      </c>
      <c r="D82" s="108">
        <v>3</v>
      </c>
      <c r="E82" s="25">
        <v>0.28254130304954761</v>
      </c>
      <c r="F82" s="25">
        <v>3.0709459452498156E-5</v>
      </c>
      <c r="G82" s="143">
        <v>7.992004167807594E-2</v>
      </c>
      <c r="H82" s="143">
        <v>2.4065761169307103E-4</v>
      </c>
      <c r="I82" s="116">
        <v>1.4982379640252116E-3</v>
      </c>
      <c r="J82" s="116">
        <v>4.5483759365770856E-6</v>
      </c>
      <c r="K82" s="71">
        <v>-5.5824361436929149</v>
      </c>
      <c r="L82" s="29">
        <v>0.5431540440779814</v>
      </c>
      <c r="M82" s="27">
        <v>1018.9006260881025</v>
      </c>
      <c r="N82" s="27">
        <v>1535.8387835920739</v>
      </c>
      <c r="O82" s="30"/>
      <c r="P82" s="30"/>
      <c r="Q82" s="30"/>
    </row>
    <row r="83" spans="1:17" s="125" customFormat="1">
      <c r="A83" s="28"/>
      <c r="B83" s="28" t="s">
        <v>277</v>
      </c>
      <c r="C83" s="108">
        <v>832</v>
      </c>
      <c r="D83" s="108">
        <v>17</v>
      </c>
      <c r="E83" s="25">
        <v>0.28213565728075024</v>
      </c>
      <c r="F83" s="25">
        <v>3.3728225532605415E-5</v>
      </c>
      <c r="G83" s="143">
        <v>7.7813826942495515E-2</v>
      </c>
      <c r="H83" s="143">
        <v>2.6079502069100937E-4</v>
      </c>
      <c r="I83" s="116">
        <v>1.5568591584571689E-3</v>
      </c>
      <c r="J83" s="116">
        <v>1.2879330100983469E-5</v>
      </c>
      <c r="K83" s="71">
        <v>-4.9947693228102885</v>
      </c>
      <c r="L83" s="29">
        <v>0.59748370310613252</v>
      </c>
      <c r="M83" s="27">
        <v>1595.9944103331113</v>
      </c>
      <c r="N83" s="27">
        <v>2034.9081712907187</v>
      </c>
      <c r="O83" s="30"/>
      <c r="P83" s="30"/>
      <c r="Q83" s="30"/>
    </row>
    <row r="84" spans="1:17" s="125" customFormat="1">
      <c r="A84" s="28" t="s">
        <v>255</v>
      </c>
      <c r="B84" s="28"/>
      <c r="C84" s="108">
        <v>120</v>
      </c>
      <c r="D84" s="108">
        <v>3</v>
      </c>
      <c r="E84" s="25">
        <v>0.28249207485260563</v>
      </c>
      <c r="F84" s="25">
        <v>2.6442303622102227E-5</v>
      </c>
      <c r="G84" s="143">
        <v>4.9408288891143605E-2</v>
      </c>
      <c r="H84" s="143">
        <v>6.0307505644058474E-4</v>
      </c>
      <c r="I84" s="116">
        <v>9.453869462773309E-4</v>
      </c>
      <c r="J84" s="116">
        <v>6.374704502757132E-6</v>
      </c>
      <c r="K84" s="71">
        <v>-7.342862126459293</v>
      </c>
      <c r="L84" s="29">
        <v>0.46767835437068989</v>
      </c>
      <c r="M84" s="27">
        <v>1073.0479666116191</v>
      </c>
      <c r="N84" s="27">
        <v>1645.477796352754</v>
      </c>
      <c r="O84" s="30"/>
      <c r="P84" s="30"/>
      <c r="Q84" s="30"/>
    </row>
    <row r="85" spans="1:17" s="125" customFormat="1">
      <c r="A85" s="28" t="s">
        <v>307</v>
      </c>
      <c r="B85" s="28"/>
      <c r="C85" s="108">
        <v>119</v>
      </c>
      <c r="D85" s="108">
        <v>3</v>
      </c>
      <c r="E85" s="25">
        <v>0.28212646076776571</v>
      </c>
      <c r="F85" s="25">
        <v>3.6889968213723841E-5</v>
      </c>
      <c r="G85" s="143">
        <v>6.0136196413396042E-2</v>
      </c>
      <c r="H85" s="143">
        <v>2.689177851699432E-4</v>
      </c>
      <c r="I85" s="116">
        <v>1.143415315892202E-3</v>
      </c>
      <c r="J85" s="116">
        <v>1.0424138975686694E-5</v>
      </c>
      <c r="K85" s="71">
        <v>-20.312795375029282</v>
      </c>
      <c r="L85" s="29">
        <v>0.65246212890204902</v>
      </c>
      <c r="M85" s="27">
        <v>1591.3776109945402</v>
      </c>
      <c r="N85" s="27">
        <v>2463.2720424278587</v>
      </c>
      <c r="O85" s="30"/>
      <c r="P85" s="30"/>
      <c r="Q85" s="30"/>
    </row>
    <row r="86" spans="1:17" s="125" customFormat="1">
      <c r="A86" s="28" t="s">
        <v>308</v>
      </c>
      <c r="B86" s="28"/>
      <c r="C86" s="108">
        <v>120</v>
      </c>
      <c r="D86" s="108">
        <v>3</v>
      </c>
      <c r="E86" s="25">
        <v>0.2824591544666582</v>
      </c>
      <c r="F86" s="25">
        <v>3.0493402013573829E-5</v>
      </c>
      <c r="G86" s="143">
        <v>8.2993182915238023E-2</v>
      </c>
      <c r="H86" s="143">
        <v>1.068376431088959E-3</v>
      </c>
      <c r="I86" s="116">
        <v>1.5257009227712015E-3</v>
      </c>
      <c r="J86" s="116">
        <v>2.648988928914508E-5</v>
      </c>
      <c r="K86" s="71">
        <v>-8.5534131431019844</v>
      </c>
      <c r="L86" s="29">
        <v>0.53932910977361714</v>
      </c>
      <c r="M86" s="27">
        <v>1136.5995851464163</v>
      </c>
      <c r="N86" s="27">
        <v>1721.9883679229154</v>
      </c>
      <c r="O86" s="30"/>
      <c r="P86" s="30"/>
      <c r="Q86" s="30"/>
    </row>
    <row r="87" spans="1:17" s="125" customFormat="1">
      <c r="A87" s="28" t="s">
        <v>351</v>
      </c>
      <c r="B87" s="28"/>
      <c r="C87" s="108">
        <v>117</v>
      </c>
      <c r="D87" s="108">
        <v>3</v>
      </c>
      <c r="E87" s="25">
        <v>0.28246775440642508</v>
      </c>
      <c r="F87" s="25">
        <v>3.2097491399159693E-5</v>
      </c>
      <c r="G87" s="143">
        <v>6.2884255255815702E-2</v>
      </c>
      <c r="H87" s="143">
        <v>6.2247169894288467E-4</v>
      </c>
      <c r="I87" s="116">
        <v>1.2597356693307264E-3</v>
      </c>
      <c r="J87" s="116">
        <v>3.7932215236189306E-6</v>
      </c>
      <c r="K87" s="71">
        <v>-8.2914694003566325</v>
      </c>
      <c r="L87" s="29">
        <v>0.56769649164877312</v>
      </c>
      <c r="M87" s="27">
        <v>1116.4002217491177</v>
      </c>
      <c r="N87" s="27">
        <v>1703.2446210364974</v>
      </c>
      <c r="O87" s="30"/>
      <c r="P87" s="30"/>
      <c r="Q87" s="30"/>
    </row>
    <row r="88" spans="1:17" s="125" customFormat="1">
      <c r="A88" s="28" t="s">
        <v>352</v>
      </c>
      <c r="B88" s="28"/>
      <c r="C88" s="108">
        <v>118</v>
      </c>
      <c r="D88" s="108">
        <v>3</v>
      </c>
      <c r="E88" s="25">
        <v>0.28241761435737223</v>
      </c>
      <c r="F88" s="25">
        <v>4.436178489703964E-5</v>
      </c>
      <c r="G88" s="143">
        <v>0.12076357308962958</v>
      </c>
      <c r="H88" s="143">
        <v>4.4258832900752687E-3</v>
      </c>
      <c r="I88" s="116">
        <v>2.1478540634101203E-3</v>
      </c>
      <c r="J88" s="116">
        <v>6.2704129192223896E-5</v>
      </c>
      <c r="K88" s="71">
        <v>-10.113255299337709</v>
      </c>
      <c r="L88" s="29">
        <v>0.78461225133741097</v>
      </c>
      <c r="M88" s="27">
        <v>1215.9274935985316</v>
      </c>
      <c r="N88" s="27">
        <v>1818.9551350777947</v>
      </c>
      <c r="O88" s="30"/>
      <c r="P88" s="30"/>
      <c r="Q88" s="30"/>
    </row>
    <row r="89" spans="1:17" s="125" customFormat="1">
      <c r="A89" s="28" t="s">
        <v>318</v>
      </c>
      <c r="B89" s="28"/>
      <c r="C89" s="108">
        <v>120</v>
      </c>
      <c r="D89" s="108">
        <v>3</v>
      </c>
      <c r="E89" s="25">
        <v>0.28248291089979816</v>
      </c>
      <c r="F89" s="25">
        <v>3.2177243114017457E-5</v>
      </c>
      <c r="G89" s="143">
        <v>7.442549465678748E-2</v>
      </c>
      <c r="H89" s="143">
        <v>3.1312094157559989E-4</v>
      </c>
      <c r="I89" s="116">
        <v>6.8338962467884182E-4</v>
      </c>
      <c r="J89" s="116">
        <v>1.628441458593456E-6</v>
      </c>
      <c r="K89" s="71">
        <v>-7.6462364014762141</v>
      </c>
      <c r="L89" s="29">
        <v>0.56911078258592718</v>
      </c>
      <c r="M89" s="27">
        <v>1078.4236990699299</v>
      </c>
      <c r="N89" s="27">
        <v>1664.8136111175443</v>
      </c>
      <c r="O89" s="30"/>
      <c r="P89" s="30"/>
      <c r="Q89" s="30"/>
    </row>
    <row r="90" spans="1:17" s="125" customFormat="1">
      <c r="A90" s="28"/>
      <c r="B90" s="28" t="s">
        <v>277</v>
      </c>
      <c r="C90" s="108">
        <v>119</v>
      </c>
      <c r="D90" s="108">
        <v>3</v>
      </c>
      <c r="E90" s="25">
        <v>0.28256282415163608</v>
      </c>
      <c r="F90" s="25">
        <v>5.3746628812691651E-5</v>
      </c>
      <c r="G90" s="143">
        <v>3.313160894818315E-2</v>
      </c>
      <c r="H90" s="143">
        <v>1.3835774161001583E-4</v>
      </c>
      <c r="I90" s="116">
        <v>1.4084978931235383E-3</v>
      </c>
      <c r="J90" s="116">
        <v>1.0714986904904737E-5</v>
      </c>
      <c r="K90" s="71">
        <v>-4.8979871381316098</v>
      </c>
      <c r="L90" s="29">
        <v>0.95060097783958264</v>
      </c>
      <c r="M90" s="27">
        <v>985.86767545709574</v>
      </c>
      <c r="N90" s="27">
        <v>1489.3782752818818</v>
      </c>
      <c r="O90" s="30"/>
      <c r="P90" s="30"/>
      <c r="Q90" s="30"/>
    </row>
    <row r="91" spans="1:17" s="125" customFormat="1">
      <c r="A91" s="28" t="s">
        <v>319</v>
      </c>
      <c r="B91" s="28"/>
      <c r="C91" s="108">
        <v>119</v>
      </c>
      <c r="D91" s="108">
        <v>3</v>
      </c>
      <c r="E91" s="25">
        <v>0.28238065527875117</v>
      </c>
      <c r="F91" s="25">
        <v>3.2969258842894054E-5</v>
      </c>
      <c r="G91" s="143">
        <v>0.12369844300983018</v>
      </c>
      <c r="H91" s="143">
        <v>1.6864457656229617E-3</v>
      </c>
      <c r="I91" s="116">
        <v>1.2873488849254537E-3</v>
      </c>
      <c r="J91" s="116">
        <v>1.7116079678794201E-6</v>
      </c>
      <c r="K91" s="71">
        <v>-11.332391079323934</v>
      </c>
      <c r="L91" s="29">
        <v>0.58311768360252336</v>
      </c>
      <c r="M91" s="27">
        <v>1240.1897041990678</v>
      </c>
      <c r="N91" s="27">
        <v>1897.2253736347463</v>
      </c>
      <c r="O91" s="30"/>
      <c r="P91" s="30"/>
      <c r="Q91" s="30"/>
    </row>
    <row r="92" spans="1:17" s="125" customFormat="1">
      <c r="A92" s="28"/>
      <c r="B92" s="28" t="s">
        <v>277</v>
      </c>
      <c r="C92" s="108">
        <v>118</v>
      </c>
      <c r="D92" s="108">
        <v>3</v>
      </c>
      <c r="E92" s="25">
        <v>0.28236292892292147</v>
      </c>
      <c r="F92" s="25">
        <v>4.4439016243984659E-5</v>
      </c>
      <c r="G92" s="143">
        <v>6.958254416781133E-2</v>
      </c>
      <c r="H92" s="143">
        <v>2.8558254576617421E-4</v>
      </c>
      <c r="I92" s="116">
        <v>2.3772413149805195E-3</v>
      </c>
      <c r="J92" s="116">
        <v>2.5009119226297689E-5</v>
      </c>
      <c r="K92" s="71">
        <v>-12.06555752837013</v>
      </c>
      <c r="L92" s="29">
        <v>0.78597821668666357</v>
      </c>
      <c r="M92" s="27">
        <v>1302.9984136059752</v>
      </c>
      <c r="N92" s="27">
        <v>1942.2323335704473</v>
      </c>
      <c r="O92" s="30"/>
      <c r="P92" s="30"/>
      <c r="Q92" s="30"/>
    </row>
    <row r="93" spans="1:17" s="125" customFormat="1">
      <c r="A93" s="28" t="s">
        <v>311</v>
      </c>
      <c r="B93" s="28"/>
      <c r="C93" s="108">
        <v>120</v>
      </c>
      <c r="D93" s="108">
        <v>3</v>
      </c>
      <c r="E93" s="25">
        <v>0.2824646050505526</v>
      </c>
      <c r="F93" s="25">
        <v>3.5784028820440624E-5</v>
      </c>
      <c r="G93" s="143">
        <v>9.5421841195069704E-2</v>
      </c>
      <c r="H93" s="143">
        <v>1.0180128531577656E-3</v>
      </c>
      <c r="I93" s="116">
        <v>1.8366224149645332E-3</v>
      </c>
      <c r="J93" s="116">
        <v>1.8079785617163657E-5</v>
      </c>
      <c r="K93" s="71">
        <v>-8.3852753319213491</v>
      </c>
      <c r="L93" s="29">
        <v>0.63290309160161218</v>
      </c>
      <c r="M93" s="27">
        <v>1138.3460171264082</v>
      </c>
      <c r="N93" s="27">
        <v>1711.2090669110091</v>
      </c>
      <c r="O93" s="30"/>
      <c r="P93" s="30"/>
      <c r="Q93" s="30"/>
    </row>
    <row r="94" spans="1:17" s="125" customFormat="1">
      <c r="A94" s="28" t="s">
        <v>268</v>
      </c>
      <c r="B94" s="28"/>
      <c r="C94" s="108">
        <v>121</v>
      </c>
      <c r="D94" s="108">
        <v>3</v>
      </c>
      <c r="E94" s="25">
        <v>0.28246252830268531</v>
      </c>
      <c r="F94" s="25">
        <v>4.0032581408206965E-5</v>
      </c>
      <c r="G94" s="143">
        <v>4.9690597408410662E-2</v>
      </c>
      <c r="H94" s="143">
        <v>7.1458164777931093E-4</v>
      </c>
      <c r="I94" s="116">
        <v>1.3534012205438301E-3</v>
      </c>
      <c r="J94" s="116">
        <v>1.5892614040612332E-6</v>
      </c>
      <c r="K94" s="71">
        <v>-8.3993374324398129</v>
      </c>
      <c r="L94" s="29">
        <v>0.70804772553414164</v>
      </c>
      <c r="M94" s="27">
        <v>1126.5926795555372</v>
      </c>
      <c r="N94" s="27">
        <v>1713.0479711194757</v>
      </c>
      <c r="O94" s="30"/>
      <c r="P94" s="30"/>
      <c r="Q94" s="30"/>
    </row>
    <row r="95" spans="1:17" s="125" customFormat="1">
      <c r="A95" s="28"/>
      <c r="B95" s="28" t="s">
        <v>277</v>
      </c>
      <c r="C95" s="108">
        <v>592</v>
      </c>
      <c r="D95" s="108">
        <v>12</v>
      </c>
      <c r="E95" s="25">
        <v>0.28237101511822199</v>
      </c>
      <c r="F95" s="25">
        <v>3.3346450680108639E-5</v>
      </c>
      <c r="G95" s="143">
        <v>6.8292699571510726E-2</v>
      </c>
      <c r="H95" s="143">
        <v>1.7167165770866211E-4</v>
      </c>
      <c r="I95" s="116">
        <v>9.6288187189907915E-4</v>
      </c>
      <c r="J95" s="116">
        <v>9.3512270570940644E-6</v>
      </c>
      <c r="K95" s="71">
        <v>-1.5121399735362751</v>
      </c>
      <c r="L95" s="29">
        <v>0.59040535465101318</v>
      </c>
      <c r="M95" s="27">
        <v>1243.0410484369379</v>
      </c>
      <c r="N95" s="27">
        <v>1633.5895016125951</v>
      </c>
      <c r="O95" s="30"/>
      <c r="P95" s="30"/>
      <c r="Q95" s="30"/>
    </row>
    <row r="96" spans="1:17" s="125" customFormat="1">
      <c r="A96" s="28" t="s">
        <v>256</v>
      </c>
      <c r="B96" s="28"/>
      <c r="C96" s="108">
        <v>119</v>
      </c>
      <c r="D96" s="108">
        <v>3</v>
      </c>
      <c r="E96" s="25">
        <v>0.28243137874753299</v>
      </c>
      <c r="F96" s="25">
        <v>3.9378404497940881E-5</v>
      </c>
      <c r="G96" s="143">
        <v>7.2531340333045258E-2</v>
      </c>
      <c r="H96" s="143">
        <v>1.0601181608618489E-3</v>
      </c>
      <c r="I96" s="116">
        <v>1.5834108830645544E-3</v>
      </c>
      <c r="J96" s="116">
        <v>2.78374643168654E-5</v>
      </c>
      <c r="K96" s="71">
        <v>-9.5614220594975041</v>
      </c>
      <c r="L96" s="29">
        <v>0.69647437706206072</v>
      </c>
      <c r="M96" s="27">
        <v>1177.9069833136311</v>
      </c>
      <c r="N96" s="27">
        <v>1785.046057651417</v>
      </c>
      <c r="O96" s="30"/>
      <c r="P96" s="30"/>
      <c r="Q96" s="30"/>
    </row>
    <row r="97" spans="1:17" s="125" customFormat="1">
      <c r="A97" s="28" t="s">
        <v>353</v>
      </c>
      <c r="B97" s="28"/>
      <c r="C97" s="108">
        <v>115</v>
      </c>
      <c r="D97" s="108">
        <v>3</v>
      </c>
      <c r="E97" s="25">
        <v>0.28251376796944755</v>
      </c>
      <c r="F97" s="25">
        <v>4.8598568015090751E-5</v>
      </c>
      <c r="G97" s="143">
        <v>0.12976585239690167</v>
      </c>
      <c r="H97" s="143">
        <v>2.5093449041214463E-3</v>
      </c>
      <c r="I97" s="116">
        <v>2.6563464320877241E-3</v>
      </c>
      <c r="J97" s="116">
        <v>6.1313121488727092E-5</v>
      </c>
      <c r="K97" s="71">
        <v>-6.8122529680514354</v>
      </c>
      <c r="L97" s="29">
        <v>0.8595411701390071</v>
      </c>
      <c r="M97" s="27">
        <v>1092.0352645461717</v>
      </c>
      <c r="N97" s="27">
        <v>1607.4318540566528</v>
      </c>
      <c r="O97" s="30"/>
      <c r="P97" s="30"/>
      <c r="Q97" s="30"/>
    </row>
    <row r="98" spans="1:17" s="125" customFormat="1">
      <c r="A98" s="28" t="s">
        <v>354</v>
      </c>
      <c r="B98" s="28"/>
      <c r="C98" s="108">
        <v>121</v>
      </c>
      <c r="D98" s="108">
        <v>3</v>
      </c>
      <c r="E98" s="25">
        <v>0.2825564629324343</v>
      </c>
      <c r="F98" s="25">
        <v>3.4865994291756235E-5</v>
      </c>
      <c r="G98" s="143">
        <v>3.9744463203713561E-2</v>
      </c>
      <c r="H98" s="143">
        <v>4.449718782407025E-4</v>
      </c>
      <c r="I98" s="116">
        <v>8.4424675497928178E-4</v>
      </c>
      <c r="J98" s="116">
        <v>4.8036572204827898E-6</v>
      </c>
      <c r="K98" s="71">
        <v>-5.0358006984330128</v>
      </c>
      <c r="L98" s="29">
        <v>0.61666740161061417</v>
      </c>
      <c r="M98" s="27">
        <v>980.09770366868395</v>
      </c>
      <c r="N98" s="27">
        <v>1499.8114446876239</v>
      </c>
      <c r="O98" s="30"/>
      <c r="P98" s="30"/>
      <c r="Q98" s="30"/>
    </row>
    <row r="99" spans="1:17" s="125" customFormat="1">
      <c r="A99" s="28" t="s">
        <v>355</v>
      </c>
      <c r="B99" s="28"/>
      <c r="C99" s="108">
        <v>120</v>
      </c>
      <c r="D99" s="108">
        <v>3</v>
      </c>
      <c r="E99" s="25">
        <v>0.28246723560531978</v>
      </c>
      <c r="F99" s="25">
        <v>3.1896509209067105E-5</v>
      </c>
      <c r="G99" s="143">
        <v>6.2217115326303273E-2</v>
      </c>
      <c r="H99" s="143">
        <v>6.3421326194365568E-4</v>
      </c>
      <c r="I99" s="116">
        <v>1.3984615386725414E-3</v>
      </c>
      <c r="J99" s="116">
        <v>1.637835859354357E-5</v>
      </c>
      <c r="K99" s="71">
        <v>-8.2574598961615564</v>
      </c>
      <c r="L99" s="29">
        <v>0.56414551282124992</v>
      </c>
      <c r="M99" s="27">
        <v>1121.2777826726076</v>
      </c>
      <c r="N99" s="27">
        <v>1703.2884857356958</v>
      </c>
      <c r="O99" s="30"/>
      <c r="P99" s="30"/>
      <c r="Q99" s="30"/>
    </row>
    <row r="100" spans="1:17" s="125" customFormat="1">
      <c r="A100" s="28" t="s">
        <v>356</v>
      </c>
      <c r="B100" s="28"/>
      <c r="C100" s="108">
        <v>118</v>
      </c>
      <c r="D100" s="108">
        <v>3</v>
      </c>
      <c r="E100" s="25">
        <v>0.28255459999280652</v>
      </c>
      <c r="F100" s="25">
        <v>3.5613699150827706E-5</v>
      </c>
      <c r="G100" s="143">
        <v>0.11585051778868888</v>
      </c>
      <c r="H100" s="143">
        <v>2.646649974734116E-3</v>
      </c>
      <c r="I100" s="116">
        <v>2.4163455757322256E-3</v>
      </c>
      <c r="J100" s="116">
        <v>4.8750885189612859E-5</v>
      </c>
      <c r="K100" s="71">
        <v>-5.2885623326137665</v>
      </c>
      <c r="L100" s="29">
        <v>0.62988774536546799</v>
      </c>
      <c r="M100" s="27">
        <v>1025.2317418614543</v>
      </c>
      <c r="N100" s="27">
        <v>1513.1114525327293</v>
      </c>
      <c r="O100" s="30"/>
      <c r="P100" s="30"/>
      <c r="Q100" s="30"/>
    </row>
    <row r="101" spans="1:17" s="22" customFormat="1" ht="15" customHeight="1">
      <c r="A101" s="9"/>
      <c r="B101" s="9"/>
      <c r="C101" s="20"/>
      <c r="D101" s="21"/>
      <c r="E101" s="21"/>
      <c r="F101" s="21"/>
      <c r="G101" s="143"/>
      <c r="H101" s="143"/>
      <c r="I101" s="141"/>
      <c r="J101" s="141"/>
      <c r="K101" s="21"/>
      <c r="L101" s="20"/>
      <c r="M101" s="13"/>
      <c r="N101" s="13"/>
      <c r="O101" s="13"/>
      <c r="P101" s="13"/>
    </row>
    <row r="102" spans="1:17" s="12" customFormat="1" ht="25.5" customHeight="1">
      <c r="A102" s="169" t="s">
        <v>269</v>
      </c>
      <c r="B102" s="170"/>
      <c r="C102" s="170"/>
      <c r="D102" s="170"/>
      <c r="E102" s="15"/>
      <c r="F102" s="15"/>
      <c r="G102" s="143"/>
      <c r="H102" s="143"/>
      <c r="I102" s="139"/>
      <c r="J102" s="139"/>
      <c r="K102" s="15"/>
      <c r="L102" s="14"/>
      <c r="M102" s="4"/>
      <c r="N102" s="4"/>
      <c r="O102" s="4"/>
      <c r="P102" s="4"/>
    </row>
    <row r="103" spans="1:17" s="125" customFormat="1">
      <c r="A103" s="88" t="s">
        <v>270</v>
      </c>
      <c r="B103" s="28"/>
      <c r="C103" s="4"/>
      <c r="D103" s="4"/>
      <c r="E103" s="25"/>
      <c r="F103" s="25"/>
      <c r="G103" s="143"/>
      <c r="H103" s="143"/>
      <c r="I103" s="116"/>
      <c r="J103" s="116"/>
      <c r="K103" s="71"/>
      <c r="L103" s="29"/>
      <c r="M103" s="27"/>
      <c r="N103" s="27"/>
      <c r="O103" s="30"/>
      <c r="P103" s="30"/>
      <c r="Q103" s="30"/>
    </row>
    <row r="104" spans="1:17" s="125" customFormat="1">
      <c r="A104" s="28" t="s">
        <v>257</v>
      </c>
      <c r="B104" s="28"/>
      <c r="C104" s="108">
        <v>445</v>
      </c>
      <c r="D104" s="108">
        <v>9</v>
      </c>
      <c r="E104" s="25">
        <v>0.28239020061091491</v>
      </c>
      <c r="F104" s="25">
        <v>3.5014738761400931E-5</v>
      </c>
      <c r="G104" s="143">
        <v>6.3266080204876243E-2</v>
      </c>
      <c r="H104" s="143">
        <v>3.5365306755999189E-4</v>
      </c>
      <c r="I104" s="116">
        <v>1.1128256332551135E-3</v>
      </c>
      <c r="J104" s="116">
        <v>2.6562739466794987E-6</v>
      </c>
      <c r="K104" s="71">
        <v>-4.039145314552739</v>
      </c>
      <c r="L104" s="29">
        <v>0.61974081365104949</v>
      </c>
      <c r="M104" s="27">
        <v>1221.0505057364658</v>
      </c>
      <c r="N104" s="27">
        <v>1681.6170527890977</v>
      </c>
      <c r="O104" s="30"/>
      <c r="P104" s="30"/>
      <c r="Q104" s="30"/>
    </row>
    <row r="105" spans="1:17" s="125" customFormat="1">
      <c r="A105" s="28" t="s">
        <v>321</v>
      </c>
      <c r="B105" s="28"/>
      <c r="C105" s="108">
        <v>466</v>
      </c>
      <c r="D105" s="108">
        <v>9</v>
      </c>
      <c r="E105" s="25">
        <v>0.28239383029925758</v>
      </c>
      <c r="F105" s="25">
        <v>4.2221381009425969E-5</v>
      </c>
      <c r="G105" s="143">
        <v>0.14311726725141491</v>
      </c>
      <c r="H105" s="143">
        <v>3.7376701745581636E-4</v>
      </c>
      <c r="I105" s="116">
        <v>2.5163988193830093E-3</v>
      </c>
      <c r="J105" s="116">
        <v>2.3539664920577009E-5</v>
      </c>
      <c r="K105" s="71">
        <v>-3.8958591060378467</v>
      </c>
      <c r="L105" s="29">
        <v>0.74732898154634608</v>
      </c>
      <c r="M105" s="27">
        <v>1262.95897390913</v>
      </c>
      <c r="N105" s="27">
        <v>1688.1298639437969</v>
      </c>
      <c r="O105" s="30"/>
      <c r="P105" s="30"/>
      <c r="Q105" s="30"/>
    </row>
    <row r="106" spans="1:17" s="125" customFormat="1">
      <c r="A106" s="28" t="s">
        <v>322</v>
      </c>
      <c r="B106" s="28"/>
      <c r="C106" s="108">
        <v>472</v>
      </c>
      <c r="D106" s="108">
        <v>10</v>
      </c>
      <c r="E106" s="25">
        <v>0.28219910545421728</v>
      </c>
      <c r="F106" s="25">
        <v>3.2093862670954507E-5</v>
      </c>
      <c r="G106" s="143">
        <v>6.697752874280663E-2</v>
      </c>
      <c r="H106" s="143">
        <v>2.4567975895444204E-3</v>
      </c>
      <c r="I106" s="116">
        <v>1.1800367217197189E-3</v>
      </c>
      <c r="J106" s="116">
        <v>3.3069503179084362E-5</v>
      </c>
      <c r="K106" s="71">
        <v>-10.247873320682332</v>
      </c>
      <c r="L106" s="29">
        <v>0.56807692420422429</v>
      </c>
      <c r="M106" s="27">
        <v>1491.3470614861149</v>
      </c>
      <c r="N106" s="27">
        <v>2093.376104770472</v>
      </c>
      <c r="O106" s="30"/>
      <c r="P106" s="30"/>
      <c r="Q106" s="30"/>
    </row>
    <row r="107" spans="1:17" s="125" customFormat="1">
      <c r="A107" s="28" t="s">
        <v>323</v>
      </c>
      <c r="B107" s="28"/>
      <c r="C107" s="108">
        <v>452</v>
      </c>
      <c r="D107" s="108">
        <v>9</v>
      </c>
      <c r="E107" s="25">
        <v>0.28251741296681393</v>
      </c>
      <c r="F107" s="25">
        <v>3.6544174075997501E-5</v>
      </c>
      <c r="G107" s="143">
        <v>9.434610966443821E-2</v>
      </c>
      <c r="H107" s="143">
        <v>5.8566530644309949E-4</v>
      </c>
      <c r="I107" s="116">
        <v>1.7775715837791365E-3</v>
      </c>
      <c r="J107" s="116">
        <v>6.7792845373153332E-6</v>
      </c>
      <c r="K107" s="71">
        <v>0.41430842076861651</v>
      </c>
      <c r="L107" s="29">
        <v>0.6468209606112395</v>
      </c>
      <c r="M107" s="27">
        <v>1060.8641687473416</v>
      </c>
      <c r="N107" s="27">
        <v>1404.9127563609791</v>
      </c>
      <c r="O107" s="30"/>
      <c r="P107" s="30"/>
      <c r="Q107" s="30"/>
    </row>
    <row r="108" spans="1:17" s="125" customFormat="1">
      <c r="A108" s="28" t="s">
        <v>324</v>
      </c>
      <c r="B108" s="28"/>
      <c r="C108" s="108">
        <v>467</v>
      </c>
      <c r="D108" s="108">
        <v>9</v>
      </c>
      <c r="E108" s="25">
        <v>0.28233174389798116</v>
      </c>
      <c r="F108" s="25">
        <v>4.1179197379378297E-5</v>
      </c>
      <c r="G108" s="143">
        <v>8.0368342912230939E-2</v>
      </c>
      <c r="H108" s="143">
        <v>6.4397578589756575E-4</v>
      </c>
      <c r="I108" s="116">
        <v>1.6944203464705429E-3</v>
      </c>
      <c r="J108" s="116">
        <v>4.3260924960245674E-5</v>
      </c>
      <c r="K108" s="71">
        <v>-5.8184891443757714</v>
      </c>
      <c r="L108" s="29">
        <v>0.72888368454926955</v>
      </c>
      <c r="M108" s="27">
        <v>1323.4601797285786</v>
      </c>
      <c r="N108" s="27">
        <v>1810.4604049916466</v>
      </c>
      <c r="O108" s="30"/>
      <c r="P108" s="30"/>
      <c r="Q108" s="30"/>
    </row>
    <row r="109" spans="1:17" s="125" customFormat="1">
      <c r="A109" s="28" t="s">
        <v>337</v>
      </c>
      <c r="B109" s="28"/>
      <c r="C109" s="108">
        <v>465</v>
      </c>
      <c r="D109" s="108">
        <v>9</v>
      </c>
      <c r="E109" s="25">
        <v>0.28237404993317611</v>
      </c>
      <c r="F109" s="25">
        <v>2.934592863804528E-5</v>
      </c>
      <c r="G109" s="143">
        <v>0.15727966702299734</v>
      </c>
      <c r="H109" s="143">
        <v>1.7836268975481547E-3</v>
      </c>
      <c r="I109" s="116">
        <v>3.105741449741749E-3</v>
      </c>
      <c r="J109" s="116">
        <v>2.1357923187252951E-5</v>
      </c>
      <c r="K109" s="71">
        <v>-4.7984518400623344</v>
      </c>
      <c r="L109" s="29">
        <v>0.5194291113759677</v>
      </c>
      <c r="M109" s="27">
        <v>1313.09642317967</v>
      </c>
      <c r="N109" s="27">
        <v>1744.1883243986206</v>
      </c>
      <c r="O109" s="30"/>
      <c r="P109" s="30"/>
      <c r="Q109" s="30"/>
    </row>
    <row r="110" spans="1:17" s="125" customFormat="1">
      <c r="A110" s="28" t="s">
        <v>258</v>
      </c>
      <c r="B110" s="28"/>
      <c r="C110" s="108">
        <v>462</v>
      </c>
      <c r="D110" s="108">
        <v>9</v>
      </c>
      <c r="E110" s="25">
        <v>0.2823282568264957</v>
      </c>
      <c r="F110" s="25">
        <v>5.8753381156684595E-5</v>
      </c>
      <c r="G110" s="143">
        <v>0.16628310106533867</v>
      </c>
      <c r="H110" s="143">
        <v>3.8940720600457853E-3</v>
      </c>
      <c r="I110" s="116">
        <v>3.8803963822304122E-3</v>
      </c>
      <c r="J110" s="116">
        <v>1.3416893429884485E-4</v>
      </c>
      <c r="K110" s="71">
        <v>-6.7172535198367633</v>
      </c>
      <c r="L110" s="29">
        <v>1.0399403031448735</v>
      </c>
      <c r="M110" s="27">
        <v>1411.448503482562</v>
      </c>
      <c r="N110" s="27">
        <v>1862.6259351118795</v>
      </c>
      <c r="O110" s="30"/>
      <c r="P110" s="30"/>
      <c r="Q110" s="30"/>
    </row>
    <row r="111" spans="1:17" s="125" customFormat="1">
      <c r="A111" s="28" t="s">
        <v>325</v>
      </c>
      <c r="B111" s="28"/>
      <c r="C111" s="108">
        <v>461</v>
      </c>
      <c r="D111" s="108">
        <v>9</v>
      </c>
      <c r="E111" s="25">
        <v>0.28237615409683137</v>
      </c>
      <c r="F111" s="25">
        <v>4.5095009524723933E-5</v>
      </c>
      <c r="G111" s="143">
        <v>0.20778538268129618</v>
      </c>
      <c r="H111" s="143">
        <v>1.1694206968042718E-3</v>
      </c>
      <c r="I111" s="116">
        <v>5.3297220931298479E-3</v>
      </c>
      <c r="J111" s="116">
        <v>6.8820139347677543E-5</v>
      </c>
      <c r="K111" s="71">
        <v>-5.4847080718634089</v>
      </c>
      <c r="L111" s="29">
        <v>0.7981840901705709</v>
      </c>
      <c r="M111" s="27">
        <v>1396.9375907777887</v>
      </c>
      <c r="N111" s="27">
        <v>1783.7238952444895</v>
      </c>
      <c r="O111" s="30"/>
      <c r="P111" s="30"/>
      <c r="Q111" s="30"/>
    </row>
    <row r="112" spans="1:17" s="125" customFormat="1">
      <c r="A112" s="28" t="s">
        <v>326</v>
      </c>
      <c r="B112" s="28"/>
      <c r="C112" s="108">
        <v>439</v>
      </c>
      <c r="D112" s="108">
        <v>9</v>
      </c>
      <c r="E112" s="25">
        <v>0.28236593246419162</v>
      </c>
      <c r="F112" s="25">
        <v>6.4362747282625799E-5</v>
      </c>
      <c r="G112" s="143">
        <v>0.21110219857602497</v>
      </c>
      <c r="H112" s="143">
        <v>2.8681649624568593E-3</v>
      </c>
      <c r="I112" s="116">
        <v>5.1909561293948135E-3</v>
      </c>
      <c r="J112" s="116">
        <v>7.1232093699897327E-5</v>
      </c>
      <c r="K112" s="71">
        <v>-6.214484400850484</v>
      </c>
      <c r="L112" s="29">
        <v>1.1391686274274015</v>
      </c>
      <c r="M112" s="27">
        <v>1407.2366241248812</v>
      </c>
      <c r="N112" s="27">
        <v>1813.1128167377492</v>
      </c>
      <c r="O112" s="30"/>
      <c r="P112" s="30"/>
      <c r="Q112" s="30"/>
    </row>
    <row r="113" spans="1:17" s="125" customFormat="1">
      <c r="A113" s="28" t="s">
        <v>327</v>
      </c>
      <c r="B113" s="28"/>
      <c r="C113" s="108">
        <v>456</v>
      </c>
      <c r="D113" s="108">
        <v>9</v>
      </c>
      <c r="E113" s="25">
        <v>0.28239843145197641</v>
      </c>
      <c r="F113" s="25">
        <v>2.8093368367911238E-5</v>
      </c>
      <c r="G113" s="143">
        <v>8.3078015408937847E-2</v>
      </c>
      <c r="H113" s="143">
        <v>8.5614027282359664E-4</v>
      </c>
      <c r="I113" s="116">
        <v>1.6966965410018726E-3</v>
      </c>
      <c r="J113" s="116">
        <v>2.1269654858894473E-5</v>
      </c>
      <c r="K113" s="71">
        <v>-3.6893448125996375</v>
      </c>
      <c r="L113" s="29">
        <v>0.49724862636389744</v>
      </c>
      <c r="M113" s="27">
        <v>1228.513844043563</v>
      </c>
      <c r="N113" s="27">
        <v>1667.7053727976017</v>
      </c>
      <c r="O113" s="30"/>
      <c r="P113" s="30"/>
      <c r="Q113" s="30"/>
    </row>
    <row r="114" spans="1:17" s="125" customFormat="1">
      <c r="A114" s="28" t="s">
        <v>338</v>
      </c>
      <c r="B114" s="28"/>
      <c r="C114" s="108">
        <v>463</v>
      </c>
      <c r="D114" s="108">
        <v>9</v>
      </c>
      <c r="E114" s="25">
        <v>0.28235628375542804</v>
      </c>
      <c r="F114" s="25">
        <v>3.8470411272961714E-5</v>
      </c>
      <c r="G114" s="143">
        <v>3.4623009667048697E-2</v>
      </c>
      <c r="H114" s="143">
        <v>2.4225651298293431E-4</v>
      </c>
      <c r="I114" s="116">
        <v>3.0405421125904893E-3</v>
      </c>
      <c r="J114" s="116">
        <v>5.8557388376217576E-6</v>
      </c>
      <c r="K114" s="71">
        <v>-5.4474461046283285</v>
      </c>
      <c r="L114" s="29">
        <v>0.68093135953649431</v>
      </c>
      <c r="M114" s="27">
        <v>1336.9594705619436</v>
      </c>
      <c r="N114" s="27">
        <v>1783.632872450514</v>
      </c>
      <c r="O114" s="30"/>
      <c r="P114" s="30"/>
      <c r="Q114" s="30"/>
    </row>
    <row r="115" spans="1:17" s="125" customFormat="1">
      <c r="A115" s="28"/>
      <c r="B115" s="28" t="s">
        <v>9</v>
      </c>
      <c r="C115" s="108">
        <v>2323</v>
      </c>
      <c r="D115" s="108">
        <v>17</v>
      </c>
      <c r="E115" s="25">
        <v>0.28125927679597068</v>
      </c>
      <c r="F115" s="25">
        <v>2.9024110733908E-5</v>
      </c>
      <c r="G115" s="143">
        <v>0.15766630250885205</v>
      </c>
      <c r="H115" s="143">
        <v>5.0162739165055805E-4</v>
      </c>
      <c r="I115" s="116">
        <v>7.0290084222244923E-4</v>
      </c>
      <c r="J115" s="116">
        <v>3.1031920836607047E-6</v>
      </c>
      <c r="K115" s="71">
        <v>-11.781246180971872</v>
      </c>
      <c r="L115" s="29">
        <v>0.51540610898082362</v>
      </c>
      <c r="M115" s="27">
        <v>2756.3606344761643</v>
      </c>
      <c r="N115" s="27">
        <v>3272.2595765616488</v>
      </c>
      <c r="O115" s="30"/>
      <c r="P115" s="30"/>
      <c r="Q115" s="30"/>
    </row>
    <row r="116" spans="1:17" s="125" customFormat="1">
      <c r="A116" s="28" t="s">
        <v>339</v>
      </c>
      <c r="B116" s="28"/>
      <c r="C116" s="108">
        <v>445</v>
      </c>
      <c r="D116" s="108">
        <v>9</v>
      </c>
      <c r="E116" s="25">
        <v>0.28242790640368154</v>
      </c>
      <c r="F116" s="25">
        <v>3.5335069224429743E-5</v>
      </c>
      <c r="G116" s="143">
        <v>9.5466011824561658E-2</v>
      </c>
      <c r="H116" s="143">
        <v>7.9393925503990414E-4</v>
      </c>
      <c r="I116" s="116">
        <v>3.6167049988253719E-3</v>
      </c>
      <c r="J116" s="116">
        <v>4.3147650798505722E-5</v>
      </c>
      <c r="K116" s="71">
        <v>-3.4438593519192651</v>
      </c>
      <c r="L116" s="29">
        <v>0.62541047930663163</v>
      </c>
      <c r="M116" s="27">
        <v>1251.1916804325563</v>
      </c>
      <c r="N116" s="27">
        <v>1643.3786564803281</v>
      </c>
      <c r="O116" s="30"/>
      <c r="P116" s="30"/>
      <c r="Q116" s="30"/>
    </row>
    <row r="117" spans="1:17" s="125" customFormat="1">
      <c r="A117" s="28"/>
      <c r="B117" s="28" t="s">
        <v>9</v>
      </c>
      <c r="C117" s="108">
        <v>731</v>
      </c>
      <c r="D117" s="108">
        <v>15</v>
      </c>
      <c r="E117" s="25">
        <v>0.28230534409159358</v>
      </c>
      <c r="F117" s="25">
        <v>2.8966497804203031E-5</v>
      </c>
      <c r="G117" s="143">
        <v>0.17462591139485725</v>
      </c>
      <c r="H117" s="143">
        <v>2.7904959755314191E-3</v>
      </c>
      <c r="I117" s="116">
        <v>1.9141084676594744E-3</v>
      </c>
      <c r="J117" s="116">
        <v>1.990779401777953E-5</v>
      </c>
      <c r="K117" s="71">
        <v>-1.3016018639244731</v>
      </c>
      <c r="L117" s="29">
        <v>0.51301590342467551</v>
      </c>
      <c r="M117" s="27">
        <v>1369.1213190150429</v>
      </c>
      <c r="N117" s="27">
        <v>1725.9786525484537</v>
      </c>
      <c r="O117" s="30"/>
      <c r="P117" s="30"/>
      <c r="Q117" s="30"/>
    </row>
    <row r="118" spans="1:17" s="125" customFormat="1">
      <c r="A118" s="28" t="s">
        <v>320</v>
      </c>
      <c r="B118" s="28"/>
      <c r="C118" s="108">
        <v>448</v>
      </c>
      <c r="D118" s="108">
        <v>9</v>
      </c>
      <c r="E118" s="25">
        <v>0.28234743291103631</v>
      </c>
      <c r="F118" s="25">
        <v>2.7695842027885685E-5</v>
      </c>
      <c r="G118" s="143">
        <v>0.11257208982564477</v>
      </c>
      <c r="H118" s="143">
        <v>4.9849945736850051E-4</v>
      </c>
      <c r="I118" s="116">
        <v>2.2814721394644692E-3</v>
      </c>
      <c r="J118" s="116">
        <v>1.4743516696130908E-5</v>
      </c>
      <c r="K118" s="71">
        <v>-5.8364260778964727</v>
      </c>
      <c r="L118" s="29">
        <v>0.49020378877516169</v>
      </c>
      <c r="M118" s="27">
        <v>1322.0092736106635</v>
      </c>
      <c r="N118" s="27">
        <v>1797.060793590611</v>
      </c>
      <c r="O118" s="30"/>
      <c r="P118" s="30"/>
      <c r="Q118" s="30"/>
    </row>
    <row r="119" spans="1:17" s="125" customFormat="1">
      <c r="A119" s="28" t="s">
        <v>328</v>
      </c>
      <c r="B119" s="28"/>
      <c r="C119" s="108">
        <v>448</v>
      </c>
      <c r="D119" s="108">
        <v>9</v>
      </c>
      <c r="E119" s="25">
        <v>0.2823449737286079</v>
      </c>
      <c r="F119" s="25">
        <v>2.7653545978783191E-5</v>
      </c>
      <c r="G119" s="143">
        <v>8.4958795538832552E-2</v>
      </c>
      <c r="H119" s="143">
        <v>4.0780953172311673E-4</v>
      </c>
      <c r="I119" s="116">
        <v>1.7341440764200391E-3</v>
      </c>
      <c r="J119" s="116">
        <v>1.5026663716175583E-5</v>
      </c>
      <c r="K119" s="71">
        <v>-5.7607443879892362</v>
      </c>
      <c r="L119" s="29">
        <v>0.48945516797138233</v>
      </c>
      <c r="M119" s="27">
        <v>1306.0190130050846</v>
      </c>
      <c r="N119" s="27">
        <v>1792.4490128706627</v>
      </c>
      <c r="O119" s="30"/>
      <c r="P119" s="30"/>
      <c r="Q119" s="30"/>
    </row>
    <row r="120" spans="1:17" s="125" customFormat="1">
      <c r="A120" s="28" t="s">
        <v>329</v>
      </c>
      <c r="B120" s="28"/>
      <c r="C120" s="108">
        <v>441</v>
      </c>
      <c r="D120" s="108">
        <v>9</v>
      </c>
      <c r="E120" s="25">
        <v>0.28239632687902683</v>
      </c>
      <c r="F120" s="25">
        <v>3.0310354154957184E-5</v>
      </c>
      <c r="G120" s="143">
        <v>0.13941156375584338</v>
      </c>
      <c r="H120" s="143">
        <v>1.5581857027167506E-3</v>
      </c>
      <c r="I120" s="116">
        <v>2.7965852599853517E-3</v>
      </c>
      <c r="J120" s="116">
        <v>2.2119732414417549E-5</v>
      </c>
      <c r="K120" s="71">
        <v>-4.400539848178342</v>
      </c>
      <c r="L120" s="29">
        <v>0.53647115403811707</v>
      </c>
      <c r="M120" s="27">
        <v>1269.1130678970849</v>
      </c>
      <c r="N120" s="27">
        <v>1700.9884897905786</v>
      </c>
      <c r="O120" s="30"/>
      <c r="P120" s="30"/>
      <c r="Q120" s="30"/>
    </row>
    <row r="121" spans="1:17" s="125" customFormat="1">
      <c r="A121" s="28" t="s">
        <v>330</v>
      </c>
      <c r="B121" s="28"/>
      <c r="C121" s="108">
        <v>452</v>
      </c>
      <c r="D121" s="108">
        <v>9</v>
      </c>
      <c r="E121" s="25">
        <v>0.28248775443211399</v>
      </c>
      <c r="F121" s="25">
        <v>3.9743607406238542E-5</v>
      </c>
      <c r="G121" s="143">
        <v>0.15208349213091255</v>
      </c>
      <c r="H121" s="143">
        <v>1.541246306084881E-3</v>
      </c>
      <c r="I121" s="116">
        <v>3.3467250274248884E-3</v>
      </c>
      <c r="J121" s="116">
        <v>1.0185210547258745E-4</v>
      </c>
      <c r="K121" s="71">
        <v>-1.1063224625851298</v>
      </c>
      <c r="L121" s="29">
        <v>0.70344997446648405</v>
      </c>
      <c r="M121" s="27">
        <v>1152.2382339824499</v>
      </c>
      <c r="N121" s="27">
        <v>1500.9614738373741</v>
      </c>
      <c r="O121" s="30"/>
      <c r="P121" s="30"/>
      <c r="Q121" s="30"/>
    </row>
    <row r="122" spans="1:17" s="125" customFormat="1">
      <c r="A122" s="28" t="s">
        <v>331</v>
      </c>
      <c r="B122" s="28"/>
      <c r="C122" s="108">
        <v>464</v>
      </c>
      <c r="D122" s="108">
        <v>9</v>
      </c>
      <c r="E122" s="25">
        <v>0.28238756563964496</v>
      </c>
      <c r="F122" s="25">
        <v>3.1955302713743261E-5</v>
      </c>
      <c r="G122" s="143">
        <v>0.11418234586059647</v>
      </c>
      <c r="H122" s="143">
        <v>1.5803616886704657E-3</v>
      </c>
      <c r="I122" s="116">
        <v>2.3946725663807154E-3</v>
      </c>
      <c r="J122" s="116">
        <v>2.4498423203107779E-5</v>
      </c>
      <c r="K122" s="71">
        <v>-4.1210338675889968</v>
      </c>
      <c r="L122" s="29">
        <v>0.56561432961421543</v>
      </c>
      <c r="M122" s="27">
        <v>1267.841097209149</v>
      </c>
      <c r="N122" s="27">
        <v>1700.8652189397339</v>
      </c>
      <c r="O122" s="30"/>
      <c r="P122" s="30"/>
      <c r="Q122" s="30"/>
    </row>
    <row r="123" spans="1:17" s="125" customFormat="1">
      <c r="A123" s="28" t="s">
        <v>332</v>
      </c>
      <c r="B123" s="28"/>
      <c r="C123" s="108">
        <v>464</v>
      </c>
      <c r="D123" s="108">
        <v>10</v>
      </c>
      <c r="E123" s="25">
        <v>0.28241917501559205</v>
      </c>
      <c r="F123" s="25">
        <v>3.9027954234960116E-5</v>
      </c>
      <c r="G123" s="143">
        <v>0.11959396506073318</v>
      </c>
      <c r="H123" s="143">
        <v>1.7532690192655603E-3</v>
      </c>
      <c r="I123" s="116">
        <v>2.6593730123034478E-3</v>
      </c>
      <c r="J123" s="116">
        <v>3.6172032278239318E-5</v>
      </c>
      <c r="K123" s="71">
        <v>-3.0835791577554783</v>
      </c>
      <c r="L123" s="29">
        <v>0.69080147256209157</v>
      </c>
      <c r="M123" s="27">
        <v>1230.8453499917707</v>
      </c>
      <c r="N123" s="27">
        <v>1635.2653161196502</v>
      </c>
      <c r="O123" s="30"/>
      <c r="P123" s="30"/>
      <c r="Q123" s="30"/>
    </row>
    <row r="124" spans="1:17" s="125" customFormat="1">
      <c r="A124" s="28" t="s">
        <v>333</v>
      </c>
      <c r="B124" s="28"/>
      <c r="C124" s="108">
        <v>447</v>
      </c>
      <c r="D124" s="108">
        <v>9</v>
      </c>
      <c r="E124" s="25">
        <v>0.28233618332178528</v>
      </c>
      <c r="F124" s="25">
        <v>5.7343155752943593E-5</v>
      </c>
      <c r="G124" s="143">
        <v>0.19021488094423175</v>
      </c>
      <c r="H124" s="143">
        <v>3.0557809556374187E-3</v>
      </c>
      <c r="I124" s="116">
        <v>4.692924961087537E-3</v>
      </c>
      <c r="J124" s="116">
        <v>1.3793519810814114E-4</v>
      </c>
      <c r="K124" s="71">
        <v>-6.9706203404296119</v>
      </c>
      <c r="L124" s="29">
        <v>1.0149454920501324</v>
      </c>
      <c r="M124" s="27">
        <v>1432.7557347585996</v>
      </c>
      <c r="N124" s="27">
        <v>1866.9565738763717</v>
      </c>
      <c r="O124" s="30"/>
      <c r="P124" s="30"/>
      <c r="Q124" s="30"/>
    </row>
    <row r="125" spans="1:17" s="125" customFormat="1">
      <c r="A125" s="28" t="s">
        <v>334</v>
      </c>
      <c r="B125" s="28"/>
      <c r="C125" s="108">
        <v>448</v>
      </c>
      <c r="D125" s="108">
        <v>9</v>
      </c>
      <c r="E125" s="25">
        <v>0.28235015797683688</v>
      </c>
      <c r="F125" s="25">
        <v>3.3870890225920513E-5</v>
      </c>
      <c r="G125" s="143">
        <v>9.5906461917925401E-2</v>
      </c>
      <c r="H125" s="143">
        <v>1.4803590930278934E-3</v>
      </c>
      <c r="I125" s="116">
        <v>2.0067668791918592E-3</v>
      </c>
      <c r="J125" s="116">
        <v>2.8461900270179596E-5</v>
      </c>
      <c r="K125" s="71">
        <v>-5.6582843935137905</v>
      </c>
      <c r="L125" s="29">
        <v>0.59949932922120153</v>
      </c>
      <c r="M125" s="27">
        <v>1308.2379406236346</v>
      </c>
      <c r="N125" s="27">
        <v>1785.903382959709</v>
      </c>
      <c r="O125" s="30"/>
      <c r="P125" s="30"/>
      <c r="Q125" s="30"/>
    </row>
    <row r="126" spans="1:17" s="125" customFormat="1">
      <c r="A126" s="28" t="s">
        <v>335</v>
      </c>
      <c r="B126" s="28"/>
      <c r="C126" s="108">
        <v>429</v>
      </c>
      <c r="D126" s="108">
        <v>9</v>
      </c>
      <c r="E126" s="25">
        <v>0.28237598975404243</v>
      </c>
      <c r="F126" s="25">
        <v>3.9021277657762509E-5</v>
      </c>
      <c r="G126" s="143">
        <v>0.16153191373625983</v>
      </c>
      <c r="H126" s="143">
        <v>2.9636981694776028E-3</v>
      </c>
      <c r="I126" s="116">
        <v>3.8748739683282934E-3</v>
      </c>
      <c r="J126" s="116">
        <v>7.065838311412899E-5</v>
      </c>
      <c r="K126" s="71">
        <v>-5.6703264354596161</v>
      </c>
      <c r="L126" s="29">
        <v>0.69062981203889828</v>
      </c>
      <c r="M126" s="27">
        <v>1339.0504108017431</v>
      </c>
      <c r="N126" s="27">
        <v>1771.7206677337876</v>
      </c>
      <c r="O126" s="30"/>
      <c r="P126" s="30"/>
      <c r="Q126" s="30"/>
    </row>
    <row r="127" spans="1:17" s="125" customFormat="1">
      <c r="A127" s="28" t="s">
        <v>336</v>
      </c>
      <c r="B127" s="28"/>
      <c r="C127" s="108">
        <v>456</v>
      </c>
      <c r="D127" s="108">
        <v>9</v>
      </c>
      <c r="E127" s="25">
        <v>0.28242521741174759</v>
      </c>
      <c r="F127" s="25">
        <v>2.616442452306099E-5</v>
      </c>
      <c r="G127" s="143">
        <v>0.11115047148428847</v>
      </c>
      <c r="H127" s="143">
        <v>2.0820249236432392E-3</v>
      </c>
      <c r="I127" s="116">
        <v>2.1816517991723769E-3</v>
      </c>
      <c r="J127" s="116">
        <v>3.7092732702547184E-5</v>
      </c>
      <c r="K127" s="71">
        <v>-2.8879073309240333</v>
      </c>
      <c r="L127" s="29">
        <v>0.46310659452835379</v>
      </c>
      <c r="M127" s="27">
        <v>1206.0569871079013</v>
      </c>
      <c r="N127" s="27">
        <v>1616.9362426745427</v>
      </c>
      <c r="O127" s="30"/>
      <c r="P127" s="30"/>
      <c r="Q127" s="30"/>
    </row>
    <row r="128" spans="1:17" s="125" customFormat="1">
      <c r="A128" s="28" t="s">
        <v>340</v>
      </c>
      <c r="B128" s="28"/>
      <c r="C128" s="108">
        <v>773</v>
      </c>
      <c r="D128" s="108">
        <v>15</v>
      </c>
      <c r="E128" s="25">
        <v>0.2821086820959236</v>
      </c>
      <c r="F128" s="25">
        <v>4.0030010638614489E-5</v>
      </c>
      <c r="G128" s="143">
        <v>4.9773342737236867E-2</v>
      </c>
      <c r="H128" s="143">
        <v>1.0817135080441228E-3</v>
      </c>
      <c r="I128" s="116">
        <v>2.6934281268511159E-3</v>
      </c>
      <c r="J128" s="116">
        <v>1.5729438649640833E-4</v>
      </c>
      <c r="K128" s="71">
        <v>-7.7883732679628892</v>
      </c>
      <c r="L128" s="29">
        <v>0.70902436578413541</v>
      </c>
      <c r="M128" s="27">
        <v>1685.2487340654184</v>
      </c>
      <c r="N128" s="27">
        <v>2165.0240643423567</v>
      </c>
      <c r="O128" s="30"/>
      <c r="P128" s="30"/>
      <c r="Q128" s="30"/>
    </row>
    <row r="129" spans="1:17" s="125" customFormat="1">
      <c r="A129" s="28"/>
      <c r="B129" s="28" t="s">
        <v>9</v>
      </c>
      <c r="C129" s="108">
        <v>2112</v>
      </c>
      <c r="D129" s="108">
        <v>35</v>
      </c>
      <c r="E129" s="25">
        <v>0.28113377101155312</v>
      </c>
      <c r="F129" s="25">
        <v>2.4486024744833595E-5</v>
      </c>
      <c r="G129" s="143">
        <v>0.11621209508808086</v>
      </c>
      <c r="H129" s="143">
        <v>4.8546243181549469E-3</v>
      </c>
      <c r="I129" s="116">
        <v>1.1325564118330367E-3</v>
      </c>
      <c r="J129" s="116">
        <v>1.5773154065242964E-5</v>
      </c>
      <c r="K129" s="71">
        <v>-12.383460694235238</v>
      </c>
      <c r="L129" s="29">
        <v>0.43501827443848867</v>
      </c>
      <c r="M129" s="27">
        <v>2958.2865209541919</v>
      </c>
      <c r="N129" s="27">
        <v>3459.8227800652662</v>
      </c>
      <c r="O129" s="30"/>
      <c r="P129" s="30"/>
      <c r="Q129" s="30"/>
    </row>
    <row r="130" spans="1:17" s="125" customFormat="1">
      <c r="A130" s="28" t="s">
        <v>341</v>
      </c>
      <c r="B130" s="28"/>
      <c r="C130" s="108">
        <v>461</v>
      </c>
      <c r="D130" s="108">
        <v>9</v>
      </c>
      <c r="E130" s="25">
        <v>0.28254914342988752</v>
      </c>
      <c r="F130" s="25">
        <v>7.4640700388925937E-5</v>
      </c>
      <c r="G130" s="143">
        <v>7.2747332845896406E-2</v>
      </c>
      <c r="H130" s="143">
        <v>4.6859175424667924E-3</v>
      </c>
      <c r="I130" s="116">
        <v>6.714683572868454E-3</v>
      </c>
      <c r="J130" s="116">
        <v>1.5817076092721022E-4</v>
      </c>
      <c r="K130" s="71">
        <v>0.21533595785161452</v>
      </c>
      <c r="L130" s="29">
        <v>1.3211444050580616</v>
      </c>
      <c r="M130" s="27">
        <v>1171.8373319056684</v>
      </c>
      <c r="N130" s="27">
        <v>1423.5254815856911</v>
      </c>
      <c r="O130" s="30"/>
      <c r="P130" s="30"/>
      <c r="Q130" s="30"/>
    </row>
    <row r="131" spans="1:17" s="125" customFormat="1">
      <c r="A131" s="28"/>
      <c r="B131" s="37"/>
      <c r="C131" s="13"/>
      <c r="D131" s="13"/>
      <c r="E131" s="38"/>
      <c r="F131" s="38"/>
      <c r="G131" s="143"/>
      <c r="H131" s="143"/>
      <c r="I131" s="140"/>
      <c r="J131" s="140"/>
      <c r="K131" s="73"/>
      <c r="L131" s="39"/>
      <c r="M131" s="40"/>
      <c r="N131" s="40"/>
      <c r="O131" s="30"/>
      <c r="P131" s="30"/>
      <c r="Q131" s="30"/>
    </row>
    <row r="132" spans="1:17" s="12" customFormat="1" ht="25.5" customHeight="1">
      <c r="A132" s="169" t="s">
        <v>1007</v>
      </c>
      <c r="B132" s="170"/>
      <c r="C132" s="170"/>
      <c r="D132" s="170"/>
      <c r="E132" s="15"/>
      <c r="F132" s="15"/>
      <c r="G132" s="143"/>
      <c r="H132" s="143"/>
      <c r="I132" s="139"/>
      <c r="J132" s="139"/>
      <c r="K132" s="15"/>
      <c r="L132" s="14"/>
      <c r="M132" s="4"/>
      <c r="N132" s="4"/>
      <c r="O132" s="4"/>
      <c r="P132" s="4"/>
    </row>
    <row r="133" spans="1:17" s="125" customFormat="1">
      <c r="A133" s="88" t="s">
        <v>464</v>
      </c>
      <c r="B133" s="28"/>
      <c r="C133" s="4"/>
      <c r="D133" s="4"/>
      <c r="E133" s="25"/>
      <c r="F133" s="25"/>
      <c r="G133" s="143"/>
      <c r="H133" s="143"/>
      <c r="I133" s="116"/>
      <c r="J133" s="116"/>
      <c r="K133" s="71"/>
      <c r="L133" s="29"/>
      <c r="M133" s="27"/>
      <c r="N133" s="27"/>
      <c r="O133" s="30"/>
      <c r="P133" s="30"/>
      <c r="Q133" s="30"/>
    </row>
    <row r="134" spans="1:17" s="94" customFormat="1" ht="15">
      <c r="A134" s="94" t="s">
        <v>881</v>
      </c>
      <c r="C134" s="4">
        <v>51</v>
      </c>
      <c r="D134" s="4">
        <v>2</v>
      </c>
      <c r="E134" s="98">
        <v>0.282553</v>
      </c>
      <c r="F134" s="98">
        <v>2.6999999999999999E-5</v>
      </c>
      <c r="G134" s="143">
        <v>2.8339900000000001E-2</v>
      </c>
      <c r="H134" s="143">
        <v>1.1000000000000001E-3</v>
      </c>
      <c r="I134" s="142">
        <v>8.5275399999999995E-4</v>
      </c>
      <c r="J134" s="142">
        <v>1.9000000000000001E-5</v>
      </c>
      <c r="K134" s="95">
        <v>-6.6557617058826679</v>
      </c>
      <c r="L134" s="96">
        <v>0.95493967568029603</v>
      </c>
      <c r="M134" s="105">
        <v>985.167877556289</v>
      </c>
      <c r="N134" s="105">
        <v>1549.9559131605142</v>
      </c>
    </row>
    <row r="135" spans="1:17" s="94" customFormat="1" ht="15">
      <c r="A135" s="94" t="s">
        <v>882</v>
      </c>
      <c r="C135" s="4">
        <v>50</v>
      </c>
      <c r="D135" s="4">
        <v>2</v>
      </c>
      <c r="E135" s="98">
        <v>0.28257300000000002</v>
      </c>
      <c r="F135" s="98">
        <v>3.1000000000000001E-5</v>
      </c>
      <c r="G135" s="143">
        <v>2.6006700000000001E-2</v>
      </c>
      <c r="H135" s="143">
        <v>2.4000000000000001E-4</v>
      </c>
      <c r="I135" s="142">
        <v>7.8691999999999998E-4</v>
      </c>
      <c r="J135" s="142">
        <v>5.4E-6</v>
      </c>
      <c r="K135" s="95">
        <v>-5.9675910697543078</v>
      </c>
      <c r="L135" s="96">
        <v>1.0964098143289296</v>
      </c>
      <c r="M135" s="105">
        <v>955.48969269734187</v>
      </c>
      <c r="N135" s="105">
        <v>1505.4867919323847</v>
      </c>
    </row>
    <row r="136" spans="1:17" s="94" customFormat="1" ht="15">
      <c r="A136" s="94" t="s">
        <v>901</v>
      </c>
      <c r="C136" s="4">
        <v>51</v>
      </c>
      <c r="D136" s="4">
        <v>2</v>
      </c>
      <c r="E136" s="98">
        <v>0.28265000000000001</v>
      </c>
      <c r="F136" s="98">
        <v>7.6000000000000004E-5</v>
      </c>
      <c r="G136" s="143">
        <v>1.93971E-2</v>
      </c>
      <c r="H136" s="143">
        <v>2.4000000000000001E-4</v>
      </c>
      <c r="I136" s="142">
        <v>7.0076199999999996E-4</v>
      </c>
      <c r="J136" s="142">
        <v>9.0000000000000002E-6</v>
      </c>
      <c r="K136" s="95">
        <v>-3.2199315077485746</v>
      </c>
      <c r="L136" s="97">
        <v>2.6879783463593521</v>
      </c>
      <c r="M136" s="105">
        <v>845.74817242736117</v>
      </c>
      <c r="N136" s="105">
        <v>1331.4068625813863</v>
      </c>
    </row>
    <row r="137" spans="1:17" s="94" customFormat="1" ht="15">
      <c r="B137" s="94" t="s">
        <v>956</v>
      </c>
      <c r="C137" s="4">
        <v>339</v>
      </c>
      <c r="D137" s="4">
        <v>12</v>
      </c>
      <c r="E137" s="98">
        <v>0.28248400000000001</v>
      </c>
      <c r="F137" s="98">
        <v>7.6000000000000004E-5</v>
      </c>
      <c r="G137" s="143">
        <v>4.0226400000000002E-2</v>
      </c>
      <c r="H137" s="143">
        <v>7.5000000000000002E-4</v>
      </c>
      <c r="I137" s="142">
        <v>1.2198700000000001E-3</v>
      </c>
      <c r="J137" s="142">
        <v>3.6999999999999998E-5</v>
      </c>
      <c r="K137" s="95">
        <v>-3.0064890782610654</v>
      </c>
      <c r="L137" s="97">
        <v>2.6896827394160479</v>
      </c>
      <c r="M137" s="105">
        <v>1092.2894250903682</v>
      </c>
      <c r="N137" s="105">
        <v>1535.9017895271954</v>
      </c>
    </row>
    <row r="138" spans="1:17" s="94" customFormat="1" ht="15">
      <c r="A138" s="94" t="s">
        <v>883</v>
      </c>
      <c r="C138" s="4">
        <v>51</v>
      </c>
      <c r="D138" s="4">
        <v>2</v>
      </c>
      <c r="E138" s="98">
        <v>0.282638</v>
      </c>
      <c r="F138" s="98">
        <v>2.5000000000000001E-5</v>
      </c>
      <c r="G138" s="143">
        <v>2.0944000000000001E-2</v>
      </c>
      <c r="H138" s="143">
        <v>2.0000000000000001E-4</v>
      </c>
      <c r="I138" s="142">
        <v>6.3316999999999996E-4</v>
      </c>
      <c r="J138" s="142">
        <v>1.0000000000000001E-5</v>
      </c>
      <c r="K138" s="95">
        <v>-3.6420717968332905</v>
      </c>
      <c r="L138" s="96">
        <v>0.88420340340768167</v>
      </c>
      <c r="M138" s="105">
        <v>860.99632188360931</v>
      </c>
      <c r="N138" s="105">
        <v>1358.3127039560181</v>
      </c>
    </row>
    <row r="139" spans="1:17" s="94" customFormat="1" ht="15">
      <c r="B139" s="94" t="s">
        <v>956</v>
      </c>
      <c r="C139" s="4">
        <v>50.2</v>
      </c>
      <c r="D139" s="4">
        <v>2</v>
      </c>
      <c r="E139" s="98">
        <v>0.28262500000000002</v>
      </c>
      <c r="F139" s="98">
        <v>3.6000000000000001E-5</v>
      </c>
      <c r="G139" s="143">
        <v>3.2115400000000002E-2</v>
      </c>
      <c r="H139" s="143">
        <v>1.8E-3</v>
      </c>
      <c r="I139" s="142">
        <v>9.3603100000000004E-4</v>
      </c>
      <c r="J139" s="142">
        <v>2.6999999999999999E-5</v>
      </c>
      <c r="K139" s="95">
        <v>-4.1291142912813772</v>
      </c>
      <c r="L139" s="96">
        <v>1.2732506657463605</v>
      </c>
      <c r="M139" s="105">
        <v>886.18469376193048</v>
      </c>
      <c r="N139" s="105">
        <v>1388.6369907997887</v>
      </c>
    </row>
    <row r="140" spans="1:17" s="94" customFormat="1" ht="15">
      <c r="A140" s="94" t="s">
        <v>884</v>
      </c>
      <c r="C140" s="4">
        <v>50</v>
      </c>
      <c r="D140" s="4">
        <v>2</v>
      </c>
      <c r="E140" s="98">
        <v>0.28258899999999998</v>
      </c>
      <c r="F140" s="98">
        <v>3.6000000000000001E-5</v>
      </c>
      <c r="G140" s="143">
        <v>2.2543000000000001E-2</v>
      </c>
      <c r="H140" s="143">
        <v>4.8999999999999998E-4</v>
      </c>
      <c r="I140" s="142">
        <v>6.8895100000000004E-4</v>
      </c>
      <c r="J140" s="142">
        <v>1.0000000000000001E-5</v>
      </c>
      <c r="K140" s="95">
        <v>-5.3984660705308496</v>
      </c>
      <c r="L140" s="96">
        <v>1.2732501069626276</v>
      </c>
      <c r="M140" s="105">
        <v>930.70034757842348</v>
      </c>
      <c r="N140" s="105">
        <v>1469.3276630446767</v>
      </c>
    </row>
    <row r="141" spans="1:17" s="94" customFormat="1" ht="15">
      <c r="A141" s="94" t="s">
        <v>885</v>
      </c>
      <c r="C141" s="4">
        <v>50</v>
      </c>
      <c r="D141" s="4">
        <v>2</v>
      </c>
      <c r="E141" s="98">
        <v>0.28257500000000002</v>
      </c>
      <c r="F141" s="98">
        <v>2.5000000000000001E-5</v>
      </c>
      <c r="G141" s="143">
        <v>7.65015E-2</v>
      </c>
      <c r="H141" s="143">
        <v>2E-3</v>
      </c>
      <c r="I141" s="142">
        <v>2.2717000000000002E-3</v>
      </c>
      <c r="J141" s="142">
        <v>8.5000000000000006E-5</v>
      </c>
      <c r="K141" s="95">
        <v>-5.9458994598371451</v>
      </c>
      <c r="L141" s="96">
        <v>0.88420146316849146</v>
      </c>
      <c r="M141" s="105">
        <v>991.48491301595368</v>
      </c>
      <c r="N141" s="105">
        <v>1503.6047514201596</v>
      </c>
    </row>
    <row r="142" spans="1:17" s="94" customFormat="1" ht="15">
      <c r="A142" s="94" t="s">
        <v>886</v>
      </c>
      <c r="C142" s="4">
        <v>50</v>
      </c>
      <c r="D142" s="4">
        <v>2</v>
      </c>
      <c r="E142" s="98">
        <v>0.28267199999999998</v>
      </c>
      <c r="F142" s="98">
        <v>5.5999999999999999E-5</v>
      </c>
      <c r="G142" s="143">
        <v>3.1508799999999997E-2</v>
      </c>
      <c r="H142" s="143">
        <v>2.7999999999999998E-4</v>
      </c>
      <c r="I142" s="142">
        <v>9.55481E-4</v>
      </c>
      <c r="J142" s="142">
        <v>1.7E-5</v>
      </c>
      <c r="K142" s="95">
        <v>-2.4717210978886239</v>
      </c>
      <c r="L142" s="96">
        <v>1.9806112774974207</v>
      </c>
      <c r="M142" s="105">
        <v>820.47377377087105</v>
      </c>
      <c r="N142" s="105">
        <v>1282.9115772416067</v>
      </c>
    </row>
    <row r="143" spans="1:17" s="94" customFormat="1" ht="15">
      <c r="A143" s="94" t="s">
        <v>887</v>
      </c>
      <c r="C143" s="4">
        <v>49</v>
      </c>
      <c r="D143" s="4">
        <v>2</v>
      </c>
      <c r="E143" s="98">
        <v>0.282669</v>
      </c>
      <c r="F143" s="98">
        <v>2.6999999999999999E-5</v>
      </c>
      <c r="G143" s="143">
        <v>6.44203E-2</v>
      </c>
      <c r="H143" s="143">
        <v>2.7000000000000001E-3</v>
      </c>
      <c r="I143" s="142">
        <v>1.9420800000000001E-3</v>
      </c>
      <c r="J143" s="142">
        <v>5.3000000000000001E-5</v>
      </c>
      <c r="K143" s="95">
        <v>-2.6310677079555145</v>
      </c>
      <c r="L143" s="96">
        <v>0.95493548481196322</v>
      </c>
      <c r="M143" s="105">
        <v>846.84161129904078</v>
      </c>
      <c r="N143" s="105">
        <v>1292.0657734567776</v>
      </c>
    </row>
    <row r="144" spans="1:17" s="94" customFormat="1" ht="15">
      <c r="A144" s="94" t="s">
        <v>888</v>
      </c>
      <c r="C144" s="4">
        <v>49</v>
      </c>
      <c r="D144" s="4">
        <v>2</v>
      </c>
      <c r="E144" s="98">
        <v>0.28257100000000002</v>
      </c>
      <c r="F144" s="98">
        <v>3.4999999999999997E-5</v>
      </c>
      <c r="G144" s="143">
        <v>3.2046900000000003E-2</v>
      </c>
      <c r="H144" s="143">
        <v>1.2999999999999999E-3</v>
      </c>
      <c r="I144" s="142">
        <v>9.8312099999999999E-4</v>
      </c>
      <c r="J144" s="142">
        <v>2.0000000000000002E-5</v>
      </c>
      <c r="K144" s="95">
        <v>-6.066087861000824</v>
      </c>
      <c r="L144" s="96">
        <v>1.2378793321636561</v>
      </c>
      <c r="M144" s="105">
        <v>963.26731557963762</v>
      </c>
      <c r="N144" s="105">
        <v>1510.9299401975272</v>
      </c>
    </row>
    <row r="145" spans="1:16" s="94" customFormat="1" ht="15">
      <c r="A145" s="94" t="s">
        <v>889</v>
      </c>
      <c r="C145" s="4">
        <v>49</v>
      </c>
      <c r="D145" s="4">
        <v>2</v>
      </c>
      <c r="E145" s="98">
        <v>0.28240900000000002</v>
      </c>
      <c r="F145" s="98">
        <v>3.3000000000000003E-5</v>
      </c>
      <c r="G145" s="143">
        <v>2.7091299999999999E-2</v>
      </c>
      <c r="H145" s="143">
        <v>2.3E-3</v>
      </c>
      <c r="I145" s="142">
        <v>8.5487599999999996E-4</v>
      </c>
      <c r="J145" s="142">
        <v>6.0999999999999999E-5</v>
      </c>
      <c r="K145" s="95">
        <v>-11.791549415807179</v>
      </c>
      <c r="L145" s="96">
        <v>1.167143370325733</v>
      </c>
      <c r="M145" s="105">
        <v>1186.5304699008448</v>
      </c>
      <c r="N145" s="105">
        <v>1874.1662233237134</v>
      </c>
    </row>
    <row r="146" spans="1:16" s="94" customFormat="1" ht="15">
      <c r="A146" s="94" t="s">
        <v>890</v>
      </c>
      <c r="C146" s="4">
        <v>48.3</v>
      </c>
      <c r="D146" s="4">
        <v>2</v>
      </c>
      <c r="E146" s="98">
        <v>0.28262900000000002</v>
      </c>
      <c r="F146" s="98">
        <v>2.6999999999999999E-5</v>
      </c>
      <c r="G146" s="143">
        <v>2.1313200000000001E-2</v>
      </c>
      <c r="H146" s="143">
        <v>2.4000000000000001E-4</v>
      </c>
      <c r="I146" s="142">
        <v>6.9488000000000004E-4</v>
      </c>
      <c r="J146" s="142">
        <v>1.2999999999999999E-5</v>
      </c>
      <c r="K146" s="95">
        <v>-4.0204465929294386</v>
      </c>
      <c r="L146" s="96">
        <v>0.95493401805370637</v>
      </c>
      <c r="M146" s="105">
        <v>874.97342388010668</v>
      </c>
      <c r="N146" s="105">
        <v>1380.3489609800129</v>
      </c>
    </row>
    <row r="147" spans="1:16" s="94" customFormat="1" ht="15">
      <c r="A147" s="94" t="s">
        <v>891</v>
      </c>
      <c r="C147" s="4">
        <v>47</v>
      </c>
      <c r="D147" s="4">
        <v>2</v>
      </c>
      <c r="E147" s="98">
        <v>0.28255799999999998</v>
      </c>
      <c r="F147" s="98">
        <v>2.8E-5</v>
      </c>
      <c r="G147" s="143">
        <v>1.7614600000000001E-2</v>
      </c>
      <c r="H147" s="143">
        <v>4.8000000000000001E-4</v>
      </c>
      <c r="I147" s="142">
        <v>5.9464000000000001E-4</v>
      </c>
      <c r="J147" s="142">
        <v>2.5999999999999998E-5</v>
      </c>
      <c r="K147" s="95">
        <v>-6.5563660803791279</v>
      </c>
      <c r="L147" s="96">
        <v>0.99029911984567043</v>
      </c>
      <c r="M147" s="105">
        <v>971.54665234165213</v>
      </c>
      <c r="N147" s="105">
        <v>1540.7162993995107</v>
      </c>
    </row>
    <row r="148" spans="1:16" s="94" customFormat="1" ht="15">
      <c r="A148" s="94" t="s">
        <v>892</v>
      </c>
      <c r="C148" s="4">
        <v>46.9</v>
      </c>
      <c r="D148" s="4">
        <v>2</v>
      </c>
      <c r="E148" s="98">
        <v>0.28257100000000002</v>
      </c>
      <c r="F148" s="98">
        <v>3.4999999999999997E-5</v>
      </c>
      <c r="G148" s="143">
        <v>2.6626400000000001E-2</v>
      </c>
      <c r="H148" s="143">
        <v>6.4000000000000005E-4</v>
      </c>
      <c r="I148" s="142">
        <v>8.3391900000000002E-4</v>
      </c>
      <c r="J148" s="142">
        <v>2.8E-5</v>
      </c>
      <c r="K148" s="95">
        <v>-6.1061513310090021</v>
      </c>
      <c r="L148" s="96">
        <v>1.2378736281958358</v>
      </c>
      <c r="M148" s="105">
        <v>959.47554909025098</v>
      </c>
      <c r="N148" s="105">
        <v>1511.9436562906269</v>
      </c>
    </row>
    <row r="149" spans="1:16" s="94" customFormat="1" ht="15">
      <c r="A149" s="94" t="s">
        <v>893</v>
      </c>
      <c r="C149" s="4">
        <v>49</v>
      </c>
      <c r="D149" s="4">
        <v>2</v>
      </c>
      <c r="E149" s="98">
        <v>0.282586</v>
      </c>
      <c r="F149" s="98">
        <v>2.8E-5</v>
      </c>
      <c r="G149" s="143">
        <v>3.6142199999999999E-2</v>
      </c>
      <c r="H149" s="143">
        <v>4.6000000000000001E-4</v>
      </c>
      <c r="I149" s="142">
        <v>1.17095E-3</v>
      </c>
      <c r="J149" s="142">
        <v>1.2999999999999999E-5</v>
      </c>
      <c r="K149" s="95">
        <v>-5.5416482648240617</v>
      </c>
      <c r="L149" s="96">
        <v>0.99030346573092487</v>
      </c>
      <c r="M149" s="105">
        <v>946.88524162167062</v>
      </c>
      <c r="N149" s="105">
        <v>1477.5272937201116</v>
      </c>
    </row>
    <row r="150" spans="1:16" s="94" customFormat="1" ht="15">
      <c r="A150" s="94" t="s">
        <v>894</v>
      </c>
      <c r="C150" s="4">
        <v>49</v>
      </c>
      <c r="D150" s="4">
        <v>2</v>
      </c>
      <c r="E150" s="98">
        <v>0.28265899999999999</v>
      </c>
      <c r="F150" s="98">
        <v>3.3000000000000003E-5</v>
      </c>
      <c r="G150" s="143">
        <v>3.8804100000000001E-2</v>
      </c>
      <c r="H150" s="143">
        <v>6.3000000000000003E-4</v>
      </c>
      <c r="I150" s="142">
        <v>1.2290599999999999E-3</v>
      </c>
      <c r="J150" s="142">
        <v>4.0000000000000003E-5</v>
      </c>
      <c r="K150" s="95">
        <v>-2.9616667071730163</v>
      </c>
      <c r="L150" s="96">
        <v>1.167143370325733</v>
      </c>
      <c r="M150" s="105">
        <v>844.908616768147</v>
      </c>
      <c r="N150" s="105">
        <v>1313.3068459901908</v>
      </c>
    </row>
    <row r="151" spans="1:16" s="94" customFormat="1" ht="15">
      <c r="A151" s="94" t="s">
        <v>895</v>
      </c>
      <c r="C151" s="4">
        <v>48.9</v>
      </c>
      <c r="D151" s="4">
        <v>2</v>
      </c>
      <c r="E151" s="98">
        <v>0.28258100000000003</v>
      </c>
      <c r="F151" s="98">
        <v>2.0000000000000002E-5</v>
      </c>
      <c r="G151" s="143">
        <v>8.9367600000000005E-2</v>
      </c>
      <c r="H151" s="143">
        <v>1.6999999999999999E-3</v>
      </c>
      <c r="I151" s="142">
        <v>2.9017299999999999E-3</v>
      </c>
      <c r="J151" s="142">
        <v>8.7000000000000001E-5</v>
      </c>
      <c r="K151" s="95">
        <v>-5.7765155915345812</v>
      </c>
      <c r="L151" s="96">
        <v>0.70735946316564446</v>
      </c>
      <c r="M151" s="105">
        <v>1000.0323139457976</v>
      </c>
      <c r="N151" s="105">
        <v>1491.7905187892497</v>
      </c>
    </row>
    <row r="152" spans="1:16" s="94" customFormat="1" ht="15">
      <c r="A152" s="94" t="s">
        <v>896</v>
      </c>
      <c r="C152" s="4">
        <v>48.4</v>
      </c>
      <c r="D152" s="4">
        <v>2</v>
      </c>
      <c r="E152" s="98">
        <v>0.28255200000000003</v>
      </c>
      <c r="F152" s="98">
        <v>3.0000000000000001E-5</v>
      </c>
      <c r="G152" s="143">
        <v>6.9344600000000006E-2</v>
      </c>
      <c r="H152" s="143">
        <v>1.9E-3</v>
      </c>
      <c r="I152" s="142">
        <v>2.1741799999999999E-3</v>
      </c>
      <c r="J152" s="142">
        <v>7.7999999999999999E-5</v>
      </c>
      <c r="K152" s="95">
        <v>-6.7889290962119819</v>
      </c>
      <c r="L152" s="96">
        <v>1.0610380306546119</v>
      </c>
      <c r="M152" s="105">
        <v>1022.2146216629952</v>
      </c>
      <c r="N152" s="105">
        <v>1555.9786791119373</v>
      </c>
    </row>
    <row r="153" spans="1:16" s="94" customFormat="1" ht="15">
      <c r="A153" s="94" t="s">
        <v>897</v>
      </c>
      <c r="C153" s="4">
        <v>48</v>
      </c>
      <c r="D153" s="4">
        <v>2</v>
      </c>
      <c r="E153" s="98">
        <v>0.28263500000000003</v>
      </c>
      <c r="F153" s="98">
        <v>3.8999999999999999E-5</v>
      </c>
      <c r="G153" s="143">
        <v>5.4530000000000002E-2</v>
      </c>
      <c r="H153" s="143">
        <v>1.2999999999999999E-3</v>
      </c>
      <c r="I153" s="142">
        <v>1.74804E-3</v>
      </c>
      <c r="J153" s="142">
        <v>5.3000000000000001E-5</v>
      </c>
      <c r="K153" s="95">
        <v>-3.84807662361486</v>
      </c>
      <c r="L153" s="96">
        <v>1.3793482292059487</v>
      </c>
      <c r="M153" s="105">
        <v>891.28213517607924</v>
      </c>
      <c r="N153" s="105">
        <v>1368.856681503652</v>
      </c>
    </row>
    <row r="154" spans="1:16" s="94" customFormat="1" ht="15">
      <c r="A154" s="94" t="s">
        <v>898</v>
      </c>
      <c r="C154" s="4">
        <v>48</v>
      </c>
      <c r="D154" s="4">
        <v>2</v>
      </c>
      <c r="E154" s="98">
        <v>0.28258299999999997</v>
      </c>
      <c r="F154" s="98">
        <v>2.4000000000000001E-5</v>
      </c>
      <c r="G154" s="143">
        <v>2.9712300000000001E-2</v>
      </c>
      <c r="H154" s="143">
        <v>1E-3</v>
      </c>
      <c r="I154" s="142">
        <v>9.3906999999999997E-4</v>
      </c>
      <c r="J154" s="142">
        <v>1.9000000000000001E-5</v>
      </c>
      <c r="K154" s="95">
        <v>-5.6615555564132336</v>
      </c>
      <c r="L154" s="96">
        <v>0.84882967951135324</v>
      </c>
      <c r="M154" s="105">
        <v>945.28983632796883</v>
      </c>
      <c r="N154" s="105">
        <v>1484.47185791994</v>
      </c>
    </row>
    <row r="155" spans="1:16" s="94" customFormat="1" ht="15">
      <c r="A155" s="94" t="s">
        <v>899</v>
      </c>
      <c r="C155" s="4">
        <v>48</v>
      </c>
      <c r="D155" s="4">
        <v>2</v>
      </c>
      <c r="E155" s="98">
        <v>0.28254099999999999</v>
      </c>
      <c r="F155" s="98">
        <v>2.5999999999999998E-5</v>
      </c>
      <c r="G155" s="143">
        <v>2.2486300000000001E-2</v>
      </c>
      <c r="H155" s="143">
        <v>9.3000000000000005E-4</v>
      </c>
      <c r="I155" s="142">
        <v>6.8230099999999996E-4</v>
      </c>
      <c r="J155" s="142">
        <v>2.5000000000000001E-5</v>
      </c>
      <c r="K155" s="95">
        <v>-7.1388654772819304</v>
      </c>
      <c r="L155" s="96">
        <v>0.91956548613729905</v>
      </c>
      <c r="M155" s="105">
        <v>997.48530630451239</v>
      </c>
      <c r="N155" s="105">
        <v>1578.4506380109051</v>
      </c>
    </row>
    <row r="156" spans="1:16" s="94" customFormat="1" ht="15">
      <c r="A156" s="94" t="s">
        <v>900</v>
      </c>
      <c r="C156" s="4">
        <v>49</v>
      </c>
      <c r="D156" s="4">
        <v>2</v>
      </c>
      <c r="E156" s="98">
        <v>0.28262199999999998</v>
      </c>
      <c r="F156" s="98">
        <v>2.6999999999999999E-5</v>
      </c>
      <c r="G156" s="143">
        <v>2.3793999999999999E-2</v>
      </c>
      <c r="H156" s="143">
        <v>5.6999999999999998E-4</v>
      </c>
      <c r="I156" s="142">
        <v>7.5625900000000001E-4</v>
      </c>
      <c r="J156" s="142">
        <v>1.5999999999999999E-5</v>
      </c>
      <c r="K156" s="95">
        <v>-4.2549771990163521</v>
      </c>
      <c r="L156" s="96">
        <v>0.95493548481196322</v>
      </c>
      <c r="M156" s="105">
        <v>886.18597907967967</v>
      </c>
      <c r="N156" s="105">
        <v>1395.7921960961876</v>
      </c>
    </row>
    <row r="157" spans="1:16" s="22" customFormat="1" ht="6" customHeight="1">
      <c r="A157" s="9"/>
      <c r="B157" s="9"/>
      <c r="C157" s="102"/>
      <c r="D157" s="102"/>
      <c r="E157" s="99"/>
      <c r="F157" s="99"/>
      <c r="G157" s="143"/>
      <c r="H157" s="143"/>
      <c r="I157" s="141"/>
      <c r="J157" s="141"/>
      <c r="K157" s="21"/>
      <c r="L157" s="20"/>
      <c r="M157" s="106"/>
      <c r="N157" s="106"/>
      <c r="O157" s="13"/>
      <c r="P157" s="13"/>
    </row>
    <row r="158" spans="1:16" s="12" customFormat="1" ht="15" customHeight="1">
      <c r="A158" s="6" t="s">
        <v>462</v>
      </c>
      <c r="B158" s="127"/>
      <c r="C158" s="103"/>
      <c r="D158" s="104"/>
      <c r="E158" s="100"/>
      <c r="F158" s="100"/>
      <c r="G158" s="143"/>
      <c r="H158" s="143"/>
      <c r="I158" s="139"/>
      <c r="J158" s="139"/>
      <c r="K158" s="15"/>
      <c r="L158" s="14"/>
      <c r="M158" s="107"/>
      <c r="N158" s="107"/>
      <c r="O158" s="4"/>
      <c r="P158" s="4"/>
    </row>
    <row r="159" spans="1:16" s="130" customFormat="1">
      <c r="A159" s="94" t="s">
        <v>987</v>
      </c>
      <c r="B159" s="94"/>
      <c r="C159" s="4">
        <v>54</v>
      </c>
      <c r="D159" s="4">
        <v>2</v>
      </c>
      <c r="E159" s="98">
        <v>0.28257300000000002</v>
      </c>
      <c r="F159" s="98">
        <v>2.6999999999999999E-5</v>
      </c>
      <c r="G159" s="143">
        <v>3.0539199999999999E-2</v>
      </c>
      <c r="H159" s="143">
        <v>1E-3</v>
      </c>
      <c r="I159" s="142">
        <v>9.6175500000000001E-4</v>
      </c>
      <c r="J159" s="142">
        <v>4.8000000000000001E-5</v>
      </c>
      <c r="K159" s="95">
        <v>-5.888184663225271</v>
      </c>
      <c r="L159" s="96">
        <v>0.95494596234519225</v>
      </c>
      <c r="M159" s="105">
        <v>959.91204201244454</v>
      </c>
      <c r="N159" s="105">
        <v>1503.3968969542425</v>
      </c>
    </row>
    <row r="160" spans="1:16" s="130" customFormat="1">
      <c r="A160" s="94" t="s">
        <v>902</v>
      </c>
      <c r="B160" s="94"/>
      <c r="C160" s="4">
        <v>54</v>
      </c>
      <c r="D160" s="4">
        <v>2</v>
      </c>
      <c r="E160" s="98">
        <v>0.28261700000000001</v>
      </c>
      <c r="F160" s="98">
        <v>2.4000000000000001E-5</v>
      </c>
      <c r="G160" s="143">
        <v>7.9867800000000003E-2</v>
      </c>
      <c r="H160" s="143">
        <v>1.2999999999999999E-3</v>
      </c>
      <c r="I160" s="142">
        <v>2.5184500000000002E-3</v>
      </c>
      <c r="J160" s="142">
        <v>6.7999999999999999E-5</v>
      </c>
      <c r="K160" s="95">
        <v>-4.3875125544401428</v>
      </c>
      <c r="L160" s="96">
        <v>0.84884085541794874</v>
      </c>
      <c r="M160" s="105">
        <v>936.66713883003808</v>
      </c>
      <c r="N160" s="105">
        <v>1407.48523755371</v>
      </c>
    </row>
    <row r="161" spans="1:14" s="130" customFormat="1">
      <c r="A161" s="94" t="s">
        <v>903</v>
      </c>
      <c r="B161" s="94"/>
      <c r="C161" s="4">
        <v>53</v>
      </c>
      <c r="D161" s="4">
        <v>2</v>
      </c>
      <c r="E161" s="98">
        <v>0.28264299999999998</v>
      </c>
      <c r="F161" s="98">
        <v>2.4000000000000001E-5</v>
      </c>
      <c r="G161" s="143">
        <v>3.1403100000000003E-2</v>
      </c>
      <c r="H161" s="143">
        <v>8.0000000000000004E-4</v>
      </c>
      <c r="I161" s="142">
        <v>9.7308500000000005E-4</v>
      </c>
      <c r="J161" s="142">
        <v>9.7999999999999993E-6</v>
      </c>
      <c r="K161" s="95">
        <v>-3.4340970870561094</v>
      </c>
      <c r="L161" s="96">
        <v>0.84883899265947171</v>
      </c>
      <c r="M161" s="105">
        <v>861.71203448308859</v>
      </c>
      <c r="N161" s="105">
        <v>1346.4919975369103</v>
      </c>
    </row>
    <row r="162" spans="1:14" s="130" customFormat="1">
      <c r="A162" s="94"/>
      <c r="B162" s="94" t="s">
        <v>956</v>
      </c>
      <c r="C162" s="4">
        <v>71</v>
      </c>
      <c r="D162" s="4">
        <v>2</v>
      </c>
      <c r="E162" s="98">
        <v>0.28260099999999999</v>
      </c>
      <c r="F162" s="98">
        <v>2.1999999999999999E-5</v>
      </c>
      <c r="G162" s="143">
        <v>0.128998</v>
      </c>
      <c r="H162" s="143">
        <v>3.7000000000000002E-3</v>
      </c>
      <c r="I162" s="142">
        <v>3.67863E-3</v>
      </c>
      <c r="J162" s="142">
        <v>6.0999999999999999E-5</v>
      </c>
      <c r="K162" s="95">
        <v>-4.6631896149629259</v>
      </c>
      <c r="L162" s="96">
        <v>0.77813315147786533</v>
      </c>
      <c r="M162" s="105">
        <v>991.91839668823923</v>
      </c>
      <c r="N162" s="105">
        <v>1437.4791679357916</v>
      </c>
    </row>
    <row r="163" spans="1:14" s="130" customFormat="1">
      <c r="A163" s="94" t="s">
        <v>904</v>
      </c>
      <c r="B163" s="94"/>
      <c r="C163" s="4">
        <v>52</v>
      </c>
      <c r="D163" s="4">
        <v>2</v>
      </c>
      <c r="E163" s="98">
        <v>0.28275899999999998</v>
      </c>
      <c r="F163" s="98">
        <v>6.0999999999999999E-5</v>
      </c>
      <c r="G163" s="143">
        <v>4.8209700000000001E-2</v>
      </c>
      <c r="H163" s="143">
        <v>2.7000000000000001E-3</v>
      </c>
      <c r="I163" s="142">
        <v>1.47551E-3</v>
      </c>
      <c r="J163" s="142">
        <v>4.6999999999999997E-5</v>
      </c>
      <c r="K163" s="95">
        <v>0.63006206953764021</v>
      </c>
      <c r="L163" s="96">
        <v>2.1574610386075324</v>
      </c>
      <c r="M163" s="105">
        <v>707.54007803282764</v>
      </c>
      <c r="N163" s="105">
        <v>1086.4259920208797</v>
      </c>
    </row>
    <row r="164" spans="1:14" s="130" customFormat="1">
      <c r="A164" s="94" t="s">
        <v>905</v>
      </c>
      <c r="B164" s="94"/>
      <c r="C164" s="4">
        <v>52.4</v>
      </c>
      <c r="D164" s="4">
        <v>2</v>
      </c>
      <c r="E164" s="98">
        <v>0.28257700000000002</v>
      </c>
      <c r="F164" s="98">
        <v>2.5000000000000001E-5</v>
      </c>
      <c r="G164" s="143">
        <v>0.109503</v>
      </c>
      <c r="H164" s="143">
        <v>1.1999999999999999E-3</v>
      </c>
      <c r="I164" s="142">
        <v>3.46481E-3</v>
      </c>
      <c r="J164" s="142">
        <v>4.1E-5</v>
      </c>
      <c r="K164" s="95">
        <v>-5.8674358910837388</v>
      </c>
      <c r="L164" s="96">
        <v>0.88420611981771124</v>
      </c>
      <c r="M164" s="105">
        <v>1022.0159034521142</v>
      </c>
      <c r="N164" s="105">
        <v>1499.9978211423829</v>
      </c>
    </row>
    <row r="165" spans="1:14" s="130" customFormat="1">
      <c r="A165" s="94" t="s">
        <v>906</v>
      </c>
      <c r="B165" s="94"/>
      <c r="C165" s="4">
        <v>64</v>
      </c>
      <c r="D165" s="4">
        <v>2</v>
      </c>
      <c r="E165" s="98">
        <v>0.28262799999999999</v>
      </c>
      <c r="F165" s="98">
        <v>2.5000000000000001E-5</v>
      </c>
      <c r="G165" s="143">
        <v>0.109723</v>
      </c>
      <c r="H165" s="143">
        <v>1.6000000000000001E-3</v>
      </c>
      <c r="I165" s="142">
        <v>3.5947399999999999E-3</v>
      </c>
      <c r="J165" s="142">
        <v>3.6999999999999998E-5</v>
      </c>
      <c r="K165" s="95">
        <v>-3.8412350417882379</v>
      </c>
      <c r="L165" s="96">
        <v>0.88422863058892953</v>
      </c>
      <c r="M165" s="105">
        <v>948.7442695088647</v>
      </c>
      <c r="N165" s="105">
        <v>1379.975127473954</v>
      </c>
    </row>
    <row r="166" spans="1:14" s="130" customFormat="1">
      <c r="A166" s="94" t="s">
        <v>907</v>
      </c>
      <c r="B166" s="94"/>
      <c r="C166" s="4">
        <v>50</v>
      </c>
      <c r="D166" s="4">
        <v>2</v>
      </c>
      <c r="E166" s="98">
        <v>0.282667</v>
      </c>
      <c r="F166" s="98">
        <v>6.2000000000000003E-5</v>
      </c>
      <c r="G166" s="143">
        <v>4.4358700000000001E-2</v>
      </c>
      <c r="H166" s="143">
        <v>9.6000000000000002E-4</v>
      </c>
      <c r="I166" s="142">
        <v>1.5478499999999999E-3</v>
      </c>
      <c r="J166" s="142">
        <v>3.0000000000000001E-5</v>
      </c>
      <c r="K166" s="95">
        <v>-2.6681282257756678</v>
      </c>
      <c r="L166" s="96">
        <v>2.1928196286578592</v>
      </c>
      <c r="M166" s="105">
        <v>840.71457130130273</v>
      </c>
      <c r="N166" s="105">
        <v>1295.2834675802483</v>
      </c>
    </row>
    <row r="167" spans="1:14" s="130" customFormat="1">
      <c r="A167" s="94" t="s">
        <v>908</v>
      </c>
      <c r="B167" s="94"/>
      <c r="C167" s="4">
        <v>49.6</v>
      </c>
      <c r="D167" s="4">
        <v>2</v>
      </c>
      <c r="E167" s="98">
        <v>0.28270000000000001</v>
      </c>
      <c r="F167" s="98">
        <v>4.5000000000000003E-5</v>
      </c>
      <c r="G167" s="143">
        <v>5.4914299999999999E-2</v>
      </c>
      <c r="H167" s="143">
        <v>1.5E-3</v>
      </c>
      <c r="I167" s="142">
        <v>1.8598499999999999E-3</v>
      </c>
      <c r="J167" s="142">
        <v>2.4000000000000001E-5</v>
      </c>
      <c r="K167" s="95">
        <v>-1.5195723197924949</v>
      </c>
      <c r="L167" s="96">
        <v>1.591561236753616</v>
      </c>
      <c r="M167" s="105">
        <v>800.20244661728884</v>
      </c>
      <c r="N167" s="105">
        <v>1221.7032310118611</v>
      </c>
    </row>
    <row r="168" spans="1:14" s="130" customFormat="1">
      <c r="A168" s="94" t="s">
        <v>909</v>
      </c>
      <c r="B168" s="94"/>
      <c r="C168" s="4">
        <v>51</v>
      </c>
      <c r="D168" s="4">
        <v>2</v>
      </c>
      <c r="E168" s="98">
        <v>0.282636</v>
      </c>
      <c r="F168" s="98">
        <v>2.4000000000000001E-5</v>
      </c>
      <c r="G168" s="143">
        <v>4.6878400000000001E-2</v>
      </c>
      <c r="H168" s="143">
        <v>3.0000000000000001E-3</v>
      </c>
      <c r="I168" s="142">
        <v>1.50987E-3</v>
      </c>
      <c r="J168" s="142">
        <v>1.1E-4</v>
      </c>
      <c r="K168" s="95">
        <v>-3.7423462980046285</v>
      </c>
      <c r="L168" s="96">
        <v>0.84883526727137437</v>
      </c>
      <c r="M168" s="105">
        <v>884.14700872265655</v>
      </c>
      <c r="N168" s="105">
        <v>1364.4619191089951</v>
      </c>
    </row>
    <row r="169" spans="1:14" s="130" customFormat="1">
      <c r="A169" s="94" t="s">
        <v>910</v>
      </c>
      <c r="B169" s="94"/>
      <c r="C169" s="4">
        <v>52.4</v>
      </c>
      <c r="D169" s="4">
        <v>2</v>
      </c>
      <c r="E169" s="98">
        <v>0.282611</v>
      </c>
      <c r="F169" s="98">
        <v>2.8E-5</v>
      </c>
      <c r="G169" s="143">
        <v>6.6735799999999998E-2</v>
      </c>
      <c r="H169" s="143">
        <v>2.5000000000000001E-3</v>
      </c>
      <c r="I169" s="142">
        <v>2.17753E-3</v>
      </c>
      <c r="J169" s="142">
        <v>5.1999999999999997E-5</v>
      </c>
      <c r="K169" s="95">
        <v>-4.620352550822604</v>
      </c>
      <c r="L169" s="96">
        <v>0.99031085419583664</v>
      </c>
      <c r="M169" s="105">
        <v>936.64636197026437</v>
      </c>
      <c r="N169" s="105">
        <v>1421.1899661477282</v>
      </c>
    </row>
    <row r="170" spans="1:14" s="130" customFormat="1">
      <c r="A170" s="94" t="s">
        <v>911</v>
      </c>
      <c r="B170" s="94"/>
      <c r="C170" s="4">
        <v>54</v>
      </c>
      <c r="D170" s="4">
        <v>2</v>
      </c>
      <c r="E170" s="98">
        <v>0.28265499999999999</v>
      </c>
      <c r="F170" s="98">
        <v>3.3000000000000003E-5</v>
      </c>
      <c r="G170" s="143">
        <v>5.6220699999999998E-2</v>
      </c>
      <c r="H170" s="143">
        <v>3.0000000000000001E-3</v>
      </c>
      <c r="I170" s="142">
        <v>1.9392400000000001E-3</v>
      </c>
      <c r="J170" s="142">
        <v>1.1E-4</v>
      </c>
      <c r="K170" s="95">
        <v>-3.0228508326202164</v>
      </c>
      <c r="L170" s="96">
        <v>1.1671561761996796</v>
      </c>
      <c r="M170" s="105">
        <v>867.01614627576532</v>
      </c>
      <c r="N170" s="105">
        <v>1320.8069182779723</v>
      </c>
    </row>
    <row r="171" spans="1:14" s="130" customFormat="1">
      <c r="A171" s="94" t="s">
        <v>912</v>
      </c>
      <c r="B171" s="94"/>
      <c r="C171" s="4">
        <v>51</v>
      </c>
      <c r="D171" s="4">
        <v>2</v>
      </c>
      <c r="E171" s="98">
        <v>0.28262799999999999</v>
      </c>
      <c r="F171" s="98">
        <v>3.3000000000000003E-5</v>
      </c>
      <c r="G171" s="143">
        <v>4.4414799999999997E-2</v>
      </c>
      <c r="H171" s="143">
        <v>2.5000000000000001E-3</v>
      </c>
      <c r="I171" s="142">
        <v>1.4265899999999999E-3</v>
      </c>
      <c r="J171" s="142">
        <v>7.4999999999999993E-5</v>
      </c>
      <c r="K171" s="95">
        <v>-4.0224854743520222</v>
      </c>
      <c r="L171" s="96">
        <v>1.1671484924981399</v>
      </c>
      <c r="M171" s="105">
        <v>893.57058554994569</v>
      </c>
      <c r="N171" s="105">
        <v>1382.3170211220706</v>
      </c>
    </row>
    <row r="172" spans="1:14" s="130" customFormat="1">
      <c r="A172" s="94" t="s">
        <v>913</v>
      </c>
      <c r="B172" s="94"/>
      <c r="C172" s="4">
        <v>50</v>
      </c>
      <c r="D172" s="4">
        <v>2</v>
      </c>
      <c r="E172" s="98">
        <v>0.28264299999999998</v>
      </c>
      <c r="F172" s="98">
        <v>2.8E-5</v>
      </c>
      <c r="G172" s="143">
        <v>6.3176499999999997E-2</v>
      </c>
      <c r="H172" s="143">
        <v>3.3E-3</v>
      </c>
      <c r="I172" s="142">
        <v>2.0783500000000001E-3</v>
      </c>
      <c r="J172" s="142">
        <v>9.0000000000000006E-5</v>
      </c>
      <c r="K172" s="95">
        <v>-3.5344848399421203</v>
      </c>
      <c r="L172" s="96">
        <v>0.99030563874871036</v>
      </c>
      <c r="M172" s="105">
        <v>887.71774685915113</v>
      </c>
      <c r="N172" s="105">
        <v>1350.3156329313902</v>
      </c>
    </row>
    <row r="173" spans="1:14" s="130" customFormat="1">
      <c r="A173" s="94" t="s">
        <v>914</v>
      </c>
      <c r="B173" s="94"/>
      <c r="C173" s="4">
        <v>48</v>
      </c>
      <c r="D173" s="4">
        <v>2</v>
      </c>
      <c r="E173" s="98">
        <v>0.28261399999999998</v>
      </c>
      <c r="F173" s="98">
        <v>2.3E-5</v>
      </c>
      <c r="G173" s="143">
        <v>0.120272</v>
      </c>
      <c r="H173" s="143">
        <v>8.8000000000000003E-4</v>
      </c>
      <c r="I173" s="142">
        <v>3.7445999999999998E-3</v>
      </c>
      <c r="J173" s="142">
        <v>3.6999999999999998E-5</v>
      </c>
      <c r="K173" s="95">
        <v>-4.6541125254995208</v>
      </c>
      <c r="L173" s="96">
        <v>0.81346177619838</v>
      </c>
      <c r="M173" s="105">
        <v>974.06269662353657</v>
      </c>
      <c r="N173" s="105">
        <v>1419.5015385632034</v>
      </c>
    </row>
    <row r="174" spans="1:14" s="130" customFormat="1">
      <c r="A174" s="94" t="s">
        <v>915</v>
      </c>
      <c r="B174" s="94"/>
      <c r="C174" s="4">
        <v>48.2</v>
      </c>
      <c r="D174" s="4">
        <v>2</v>
      </c>
      <c r="E174" s="98">
        <v>0.28260299999999999</v>
      </c>
      <c r="F174" s="98">
        <v>2.4000000000000001E-5</v>
      </c>
      <c r="G174" s="143">
        <v>5.7528500000000003E-2</v>
      </c>
      <c r="H174" s="143">
        <v>1.8E-3</v>
      </c>
      <c r="I174" s="142">
        <v>2.0004599999999999E-3</v>
      </c>
      <c r="J174" s="142">
        <v>8.6000000000000003E-5</v>
      </c>
      <c r="K174" s="95">
        <v>-4.983731800244362</v>
      </c>
      <c r="L174" s="96">
        <v>0.84883005201666228</v>
      </c>
      <c r="M174" s="105">
        <v>943.69699338961084</v>
      </c>
      <c r="N174" s="105">
        <v>1441.1821411102992</v>
      </c>
    </row>
    <row r="175" spans="1:14" s="130" customFormat="1">
      <c r="A175" s="94" t="s">
        <v>916</v>
      </c>
      <c r="B175" s="94"/>
      <c r="C175" s="4">
        <v>52</v>
      </c>
      <c r="D175" s="4">
        <v>2</v>
      </c>
      <c r="E175" s="98">
        <v>0.28265200000000001</v>
      </c>
      <c r="F175" s="98">
        <v>3.6999999999999998E-5</v>
      </c>
      <c r="G175" s="143">
        <v>2.5146499999999999E-2</v>
      </c>
      <c r="H175" s="143">
        <v>3.4000000000000002E-4</v>
      </c>
      <c r="I175" s="142">
        <v>7.8688900000000003E-4</v>
      </c>
      <c r="J175" s="142">
        <v>1.1000000000000001E-6</v>
      </c>
      <c r="K175" s="95">
        <v>-3.1306802256192423</v>
      </c>
      <c r="L175" s="96">
        <v>1.3086239086635851</v>
      </c>
      <c r="M175" s="105">
        <v>844.86613660538194</v>
      </c>
      <c r="N175" s="105">
        <v>1326.4564074435873</v>
      </c>
    </row>
    <row r="176" spans="1:14" s="130" customFormat="1">
      <c r="A176" s="94"/>
      <c r="B176" s="94" t="s">
        <v>956</v>
      </c>
      <c r="C176" s="4">
        <v>72</v>
      </c>
      <c r="D176" s="4">
        <v>2</v>
      </c>
      <c r="E176" s="98">
        <v>0.28265299999999999</v>
      </c>
      <c r="F176" s="98">
        <v>2.5000000000000001E-5</v>
      </c>
      <c r="G176" s="143">
        <v>0.15626599999999999</v>
      </c>
      <c r="H176" s="143">
        <v>6.8999999999999999E-3</v>
      </c>
      <c r="I176" s="142">
        <v>4.7654000000000004E-3</v>
      </c>
      <c r="J176" s="142">
        <v>1.7000000000000001E-4</v>
      </c>
      <c r="K176" s="95">
        <v>-2.8561571384677631</v>
      </c>
      <c r="L176" s="96">
        <v>0.88424415876746665</v>
      </c>
      <c r="M176" s="105">
        <v>942.36181254861776</v>
      </c>
      <c r="N176" s="105">
        <v>1323.0387250742199</v>
      </c>
    </row>
    <row r="177" spans="1:17" s="125" customFormat="1">
      <c r="A177" s="28"/>
      <c r="B177" s="37"/>
      <c r="C177" s="13"/>
      <c r="D177" s="13"/>
      <c r="E177" s="131"/>
      <c r="F177" s="131"/>
      <c r="G177" s="143"/>
      <c r="H177" s="143"/>
      <c r="I177" s="140"/>
      <c r="J177" s="140"/>
      <c r="K177" s="73"/>
      <c r="L177" s="39"/>
      <c r="M177" s="40"/>
      <c r="N177" s="40"/>
      <c r="O177" s="30"/>
      <c r="P177" s="30"/>
      <c r="Q177" s="30"/>
    </row>
    <row r="178" spans="1:17" s="12" customFormat="1" ht="25.5" customHeight="1">
      <c r="A178" s="169" t="s">
        <v>472</v>
      </c>
      <c r="B178" s="170"/>
      <c r="C178" s="170"/>
      <c r="D178" s="170"/>
      <c r="E178" s="100"/>
      <c r="F178" s="100"/>
      <c r="G178" s="143"/>
      <c r="H178" s="143"/>
      <c r="I178" s="139"/>
      <c r="J178" s="139"/>
      <c r="K178" s="15"/>
      <c r="L178" s="14"/>
      <c r="M178" s="107"/>
      <c r="N178" s="107"/>
      <c r="O178" s="4"/>
      <c r="P178" s="4"/>
    </row>
    <row r="179" spans="1:17" s="125" customFormat="1">
      <c r="A179" s="88" t="s">
        <v>466</v>
      </c>
      <c r="B179" s="28"/>
      <c r="C179" s="4"/>
      <c r="D179" s="4"/>
      <c r="E179" s="101"/>
      <c r="F179" s="101"/>
      <c r="G179" s="143"/>
      <c r="H179" s="143"/>
      <c r="I179" s="116"/>
      <c r="J179" s="116"/>
      <c r="K179" s="71"/>
      <c r="L179" s="29"/>
      <c r="M179" s="27"/>
      <c r="N179" s="27"/>
      <c r="O179" s="30"/>
      <c r="P179" s="30"/>
      <c r="Q179" s="30"/>
    </row>
    <row r="180" spans="1:17" s="130" customFormat="1">
      <c r="A180" s="94" t="s">
        <v>957</v>
      </c>
      <c r="B180" s="94"/>
      <c r="C180" s="4">
        <v>55</v>
      </c>
      <c r="D180" s="4">
        <v>2</v>
      </c>
      <c r="E180" s="98">
        <v>0.28257300000000002</v>
      </c>
      <c r="F180" s="98">
        <v>2.5000000000000001E-5</v>
      </c>
      <c r="G180" s="143">
        <v>2.04323E-2</v>
      </c>
      <c r="H180" s="143">
        <v>2.4000000000000001E-4</v>
      </c>
      <c r="I180" s="142">
        <v>6.1797999999999996E-4</v>
      </c>
      <c r="J180" s="142">
        <v>3.1999999999999999E-6</v>
      </c>
      <c r="K180" s="95">
        <v>-5.8543964048574093</v>
      </c>
      <c r="L180" s="96">
        <v>0.88421116481185391</v>
      </c>
      <c r="M180" s="105">
        <v>951.25499355241129</v>
      </c>
      <c r="N180" s="105">
        <v>1502.1137410212395</v>
      </c>
    </row>
    <row r="181" spans="1:17" s="130" customFormat="1">
      <c r="A181" s="94" t="s">
        <v>958</v>
      </c>
      <c r="B181" s="94"/>
      <c r="C181" s="4">
        <v>55</v>
      </c>
      <c r="D181" s="4">
        <v>2</v>
      </c>
      <c r="E181" s="98">
        <v>0.28246599999999999</v>
      </c>
      <c r="F181" s="98">
        <v>4.6E-5</v>
      </c>
      <c r="G181" s="143">
        <v>1.4241699999999999E-2</v>
      </c>
      <c r="H181" s="143">
        <v>2.5999999999999998E-4</v>
      </c>
      <c r="I181" s="142">
        <v>4.42395E-4</v>
      </c>
      <c r="J181" s="142">
        <v>3.0000000000000001E-5</v>
      </c>
      <c r="K181" s="95">
        <v>-9.6324400033420687</v>
      </c>
      <c r="L181" s="96">
        <v>1.6269485432538111</v>
      </c>
      <c r="M181" s="105">
        <v>1095.0298952867959</v>
      </c>
      <c r="N181" s="105">
        <v>1742.0601899872349</v>
      </c>
    </row>
    <row r="182" spans="1:17" s="130" customFormat="1">
      <c r="A182" s="94" t="s">
        <v>959</v>
      </c>
      <c r="B182" s="94"/>
      <c r="C182" s="4">
        <v>55</v>
      </c>
      <c r="D182" s="4">
        <v>2</v>
      </c>
      <c r="E182" s="98">
        <v>0.28250900000000001</v>
      </c>
      <c r="F182" s="98">
        <v>3.1000000000000001E-5</v>
      </c>
      <c r="G182" s="143">
        <v>2.3775299999999999E-2</v>
      </c>
      <c r="H182" s="143">
        <v>3.5E-4</v>
      </c>
      <c r="I182" s="142">
        <v>6.8316600000000002E-4</v>
      </c>
      <c r="J182" s="142">
        <v>2.8E-5</v>
      </c>
      <c r="K182" s="95">
        <v>-8.1203456336653712</v>
      </c>
      <c r="L182" s="96">
        <v>1.0964218443666989</v>
      </c>
      <c r="M182" s="105">
        <v>1042.0942866511425</v>
      </c>
      <c r="N182" s="105">
        <v>1646.0350842500525</v>
      </c>
    </row>
    <row r="183" spans="1:17" s="130" customFormat="1">
      <c r="A183" s="94"/>
      <c r="B183" s="94" t="s">
        <v>956</v>
      </c>
      <c r="C183" s="4">
        <v>56</v>
      </c>
      <c r="D183" s="4">
        <v>2</v>
      </c>
      <c r="E183" s="98">
        <v>0.28247899999999998</v>
      </c>
      <c r="F183" s="98">
        <v>4.0000000000000003E-5</v>
      </c>
      <c r="G183" s="143">
        <v>1.8479200000000001E-2</v>
      </c>
      <c r="H183" s="143">
        <v>9.2000000000000003E-4</v>
      </c>
      <c r="I183" s="142">
        <v>5.55348E-4</v>
      </c>
      <c r="J183" s="142">
        <v>5.8E-5</v>
      </c>
      <c r="K183" s="95">
        <v>-9.1551960785019038</v>
      </c>
      <c r="L183" s="96">
        <v>1.4147409684396095</v>
      </c>
      <c r="M183" s="105">
        <v>1080.2362716901489</v>
      </c>
      <c r="N183" s="105">
        <v>1712.4967563203459</v>
      </c>
    </row>
    <row r="184" spans="1:17" s="130" customFormat="1">
      <c r="A184" s="94" t="s">
        <v>960</v>
      </c>
      <c r="B184" s="94"/>
      <c r="C184" s="4">
        <v>55</v>
      </c>
      <c r="D184" s="4">
        <v>2</v>
      </c>
      <c r="E184" s="98">
        <v>0.28245599999999998</v>
      </c>
      <c r="F184" s="98">
        <v>4.6999999999999997E-5</v>
      </c>
      <c r="G184" s="143">
        <v>1.7619200000000002E-2</v>
      </c>
      <c r="H184" s="143">
        <v>2.5999999999999998E-4</v>
      </c>
      <c r="I184" s="142">
        <v>5.4024800000000001E-4</v>
      </c>
      <c r="J184" s="142">
        <v>7.7999999999999999E-6</v>
      </c>
      <c r="K184" s="95">
        <v>-9.9896801285193071</v>
      </c>
      <c r="L184" s="96">
        <v>1.6623169898462853</v>
      </c>
      <c r="M184" s="105">
        <v>1111.689948427025</v>
      </c>
      <c r="N184" s="105">
        <v>1764.6659695472586</v>
      </c>
    </row>
    <row r="185" spans="1:17" s="130" customFormat="1">
      <c r="A185" s="94" t="s">
        <v>961</v>
      </c>
      <c r="B185" s="94"/>
      <c r="C185" s="4">
        <v>53</v>
      </c>
      <c r="D185" s="4">
        <v>2</v>
      </c>
      <c r="E185" s="98">
        <v>0.28256599999999998</v>
      </c>
      <c r="F185" s="98">
        <v>5.7000000000000003E-5</v>
      </c>
      <c r="G185" s="143">
        <v>4.1705399999999997E-2</v>
      </c>
      <c r="H185" s="143">
        <v>1E-3</v>
      </c>
      <c r="I185" s="142">
        <v>1.2709500000000001E-3</v>
      </c>
      <c r="J185" s="142">
        <v>8.2000000000000001E-5</v>
      </c>
      <c r="K185" s="95">
        <v>-6.1678851453039751</v>
      </c>
      <c r="L185" s="96">
        <v>2.0159926075662451</v>
      </c>
      <c r="M185" s="105">
        <v>977.7503512505649</v>
      </c>
      <c r="N185" s="105">
        <v>1520.3174073474952</v>
      </c>
    </row>
    <row r="186" spans="1:17" s="130" customFormat="1">
      <c r="A186" s="94" t="s">
        <v>962</v>
      </c>
      <c r="B186" s="94"/>
      <c r="C186" s="4">
        <v>55</v>
      </c>
      <c r="D186" s="4">
        <v>2</v>
      </c>
      <c r="E186" s="98">
        <v>0.282501</v>
      </c>
      <c r="F186" s="98">
        <v>4.1E-5</v>
      </c>
      <c r="G186" s="143">
        <v>3.0236900000000001E-2</v>
      </c>
      <c r="H186" s="143">
        <v>1.6000000000000001E-4</v>
      </c>
      <c r="I186" s="142">
        <v>8.6893099999999998E-4</v>
      </c>
      <c r="J186" s="142">
        <v>2.1999999999999999E-5</v>
      </c>
      <c r="K186" s="95">
        <v>-8.4100433013534204</v>
      </c>
      <c r="L186" s="96">
        <v>1.4501063102914402</v>
      </c>
      <c r="M186" s="105">
        <v>1058.3970257167366</v>
      </c>
      <c r="N186" s="105">
        <v>1664.3465811538003</v>
      </c>
    </row>
    <row r="187" spans="1:17" s="130" customFormat="1">
      <c r="A187" s="94"/>
      <c r="B187" s="94" t="s">
        <v>956</v>
      </c>
      <c r="C187" s="4">
        <v>56</v>
      </c>
      <c r="D187" s="4">
        <v>2</v>
      </c>
      <c r="E187" s="98">
        <v>0.28234700000000001</v>
      </c>
      <c r="F187" s="98">
        <v>3.1999999999999999E-5</v>
      </c>
      <c r="G187" s="143">
        <v>3.0097200000000001E-2</v>
      </c>
      <c r="H187" s="143">
        <v>9.6000000000000002E-4</v>
      </c>
      <c r="I187" s="142">
        <v>9.1288000000000003E-4</v>
      </c>
      <c r="J187" s="142">
        <v>5.1999999999999997E-5</v>
      </c>
      <c r="K187" s="95">
        <v>-13.837069185028694</v>
      </c>
      <c r="L187" s="96">
        <v>1.1317927747516874</v>
      </c>
      <c r="M187" s="105">
        <v>1274.9184526149638</v>
      </c>
      <c r="N187" s="105">
        <v>2008.7315984348784</v>
      </c>
    </row>
    <row r="188" spans="1:17" s="130" customFormat="1">
      <c r="A188" s="94" t="s">
        <v>963</v>
      </c>
      <c r="B188" s="94"/>
      <c r="C188" s="4">
        <v>54</v>
      </c>
      <c r="D188" s="4">
        <v>2</v>
      </c>
      <c r="E188" s="98">
        <v>0.28248600000000001</v>
      </c>
      <c r="F188" s="98">
        <v>5.1E-5</v>
      </c>
      <c r="G188" s="143">
        <v>2.3480600000000001E-2</v>
      </c>
      <c r="H188" s="143">
        <v>5.0000000000000001E-4</v>
      </c>
      <c r="I188" s="142">
        <v>6.9073400000000003E-4</v>
      </c>
      <c r="J188" s="142">
        <v>1.84E-5</v>
      </c>
      <c r="K188" s="95">
        <v>-8.9555639102667506</v>
      </c>
      <c r="L188" s="96">
        <v>1.8037868177631411</v>
      </c>
      <c r="M188" s="105">
        <v>1074.3312123970888</v>
      </c>
      <c r="N188" s="105">
        <v>1698.2775872894563</v>
      </c>
    </row>
    <row r="189" spans="1:17" s="130" customFormat="1">
      <c r="A189" s="94" t="s">
        <v>964</v>
      </c>
      <c r="B189" s="94"/>
      <c r="C189" s="4">
        <v>55</v>
      </c>
      <c r="D189" s="4">
        <v>2</v>
      </c>
      <c r="E189" s="98">
        <v>0.28243000000000001</v>
      </c>
      <c r="F189" s="98">
        <v>3.1999999999999999E-5</v>
      </c>
      <c r="G189" s="143">
        <v>3.7433000000000001E-2</v>
      </c>
      <c r="H189" s="143">
        <v>4.6999999999999999E-4</v>
      </c>
      <c r="I189" s="142">
        <v>1.1358E-3</v>
      </c>
      <c r="J189" s="142">
        <v>5.0000000000000002E-5</v>
      </c>
      <c r="K189" s="95">
        <v>-10.930900159521473</v>
      </c>
      <c r="L189" s="96">
        <v>1.1317902909591728</v>
      </c>
      <c r="M189" s="105">
        <v>1165.8499047098078</v>
      </c>
      <c r="N189" s="105">
        <v>1824.0208395089044</v>
      </c>
    </row>
    <row r="190" spans="1:17" s="130" customFormat="1">
      <c r="A190" s="94" t="s">
        <v>965</v>
      </c>
      <c r="B190" s="94"/>
      <c r="C190" s="4">
        <v>52</v>
      </c>
      <c r="D190" s="4">
        <v>2</v>
      </c>
      <c r="E190" s="98">
        <v>0.28248099999999998</v>
      </c>
      <c r="F190" s="98">
        <v>4.1E-5</v>
      </c>
      <c r="G190" s="143">
        <v>3.1784399999999997E-2</v>
      </c>
      <c r="H190" s="143">
        <v>1.6000000000000001E-3</v>
      </c>
      <c r="I190" s="142">
        <v>9.7173599999999995E-4</v>
      </c>
      <c r="J190" s="142">
        <v>6.7999999999999999E-5</v>
      </c>
      <c r="K190" s="95">
        <v>-9.1849949270972342</v>
      </c>
      <c r="L190" s="96">
        <v>1.4500967636542432</v>
      </c>
      <c r="M190" s="105">
        <v>1089.3277492895529</v>
      </c>
      <c r="N190" s="105">
        <v>1711.2105086000568</v>
      </c>
    </row>
    <row r="191" spans="1:17" s="130" customFormat="1">
      <c r="A191" s="94" t="s">
        <v>966</v>
      </c>
      <c r="B191" s="94"/>
      <c r="C191" s="4">
        <v>54</v>
      </c>
      <c r="D191" s="4">
        <v>2</v>
      </c>
      <c r="E191" s="98">
        <v>0.28250900000000001</v>
      </c>
      <c r="F191" s="98">
        <v>3.0000000000000001E-5</v>
      </c>
      <c r="G191" s="143">
        <v>4.9765499999999997E-2</v>
      </c>
      <c r="H191" s="143">
        <v>3.8999999999999998E-3</v>
      </c>
      <c r="I191" s="142">
        <v>1.4125699999999999E-3</v>
      </c>
      <c r="J191" s="142">
        <v>1.66E-4</v>
      </c>
      <c r="K191" s="95">
        <v>-8.1678434016707602</v>
      </c>
      <c r="L191" s="96">
        <v>1.061051069272436</v>
      </c>
      <c r="M191" s="105">
        <v>1062.4422317829167</v>
      </c>
      <c r="N191" s="105">
        <v>1648.0093672626276</v>
      </c>
    </row>
    <row r="192" spans="1:17" s="130" customFormat="1">
      <c r="A192" s="94" t="s">
        <v>967</v>
      </c>
      <c r="B192" s="94"/>
      <c r="C192" s="4">
        <v>53</v>
      </c>
      <c r="D192" s="4">
        <v>2</v>
      </c>
      <c r="E192" s="98">
        <v>0.282474</v>
      </c>
      <c r="F192" s="98">
        <v>3.6999999999999998E-5</v>
      </c>
      <c r="G192" s="143">
        <v>1.5188699999999999E-2</v>
      </c>
      <c r="H192" s="143">
        <v>2.2000000000000001E-4</v>
      </c>
      <c r="I192" s="142">
        <v>4.7894300000000001E-4</v>
      </c>
      <c r="J192" s="142">
        <v>4.1999999999999996E-6</v>
      </c>
      <c r="K192" s="95">
        <v>-9.3940361431643638</v>
      </c>
      <c r="L192" s="96">
        <v>1.3086267803500187</v>
      </c>
      <c r="M192" s="105">
        <v>1085.0026331824699</v>
      </c>
      <c r="N192" s="105">
        <v>1725.4270456433567</v>
      </c>
    </row>
    <row r="193" spans="1:16" s="130" customFormat="1">
      <c r="A193" s="94"/>
      <c r="B193" s="94" t="s">
        <v>956</v>
      </c>
      <c r="C193" s="4">
        <v>53</v>
      </c>
      <c r="D193" s="4">
        <v>2</v>
      </c>
      <c r="E193" s="98">
        <v>0.28254699999999999</v>
      </c>
      <c r="F193" s="98">
        <v>2.9E-5</v>
      </c>
      <c r="G193" s="143">
        <v>2.4988199999999999E-2</v>
      </c>
      <c r="H193" s="143">
        <v>1.8E-3</v>
      </c>
      <c r="I193" s="142">
        <v>7.2900899999999997E-4</v>
      </c>
      <c r="J193" s="142">
        <v>9.2E-5</v>
      </c>
      <c r="K193" s="95">
        <v>-6.8209068344826651</v>
      </c>
      <c r="L193" s="96">
        <v>1.0256804494635281</v>
      </c>
      <c r="M193" s="105">
        <v>990.33656334981436</v>
      </c>
      <c r="N193" s="105">
        <v>1561.9973565835151</v>
      </c>
    </row>
    <row r="194" spans="1:16" s="130" customFormat="1">
      <c r="A194" s="94" t="s">
        <v>968</v>
      </c>
      <c r="B194" s="94"/>
      <c r="C194" s="4">
        <v>54</v>
      </c>
      <c r="D194" s="4">
        <v>2</v>
      </c>
      <c r="E194" s="98">
        <v>0.28242099999999998</v>
      </c>
      <c r="F194" s="98">
        <v>2.1999999999999999E-5</v>
      </c>
      <c r="G194" s="143">
        <v>4.46533E-2</v>
      </c>
      <c r="H194" s="143">
        <v>2.2000000000000001E-3</v>
      </c>
      <c r="I194" s="142">
        <v>1.3382699999999999E-3</v>
      </c>
      <c r="J194" s="142">
        <v>7.3999999999999996E-5</v>
      </c>
      <c r="K194" s="95">
        <v>-11.277609169778602</v>
      </c>
      <c r="L194" s="96">
        <v>0.77810411746645303</v>
      </c>
      <c r="M194" s="105">
        <v>1184.87361096208</v>
      </c>
      <c r="N194" s="105">
        <v>1845.1232300722754</v>
      </c>
    </row>
    <row r="195" spans="1:16" s="130" customFormat="1">
      <c r="A195" s="94" t="s">
        <v>969</v>
      </c>
      <c r="B195" s="94"/>
      <c r="C195" s="4">
        <v>53</v>
      </c>
      <c r="D195" s="4">
        <v>2</v>
      </c>
      <c r="E195" s="98">
        <v>0.28238999999999997</v>
      </c>
      <c r="F195" s="98">
        <v>3.8999999999999999E-5</v>
      </c>
      <c r="G195" s="143">
        <v>2.47158E-2</v>
      </c>
      <c r="H195" s="143">
        <v>1.4E-3</v>
      </c>
      <c r="I195" s="142">
        <v>7.9060299999999997E-4</v>
      </c>
      <c r="J195" s="142">
        <v>6.6000000000000005E-5</v>
      </c>
      <c r="K195" s="95">
        <v>-12.375885267328357</v>
      </c>
      <c r="L195" s="96">
        <v>1.3793633630716413</v>
      </c>
      <c r="M195" s="105">
        <v>1210.9856832350238</v>
      </c>
      <c r="N195" s="105">
        <v>1914.1673248200382</v>
      </c>
    </row>
    <row r="196" spans="1:16" s="130" customFormat="1">
      <c r="A196" s="94" t="s">
        <v>970</v>
      </c>
      <c r="B196" s="94"/>
      <c r="C196" s="4">
        <v>54</v>
      </c>
      <c r="D196" s="4">
        <v>2</v>
      </c>
      <c r="E196" s="98">
        <v>0.28245599999999998</v>
      </c>
      <c r="F196" s="98">
        <v>2.6999999999999999E-5</v>
      </c>
      <c r="G196" s="143">
        <v>1.4183599999999999E-2</v>
      </c>
      <c r="H196" s="143">
        <v>7.6999999999999996E-4</v>
      </c>
      <c r="I196" s="142">
        <v>4.4775499999999998E-4</v>
      </c>
      <c r="J196" s="142">
        <v>3.6000000000000001E-5</v>
      </c>
      <c r="K196" s="95">
        <v>-10.007946542629487</v>
      </c>
      <c r="L196" s="96">
        <v>0.95494596234519225</v>
      </c>
      <c r="M196" s="105">
        <v>1109.0085163867207</v>
      </c>
      <c r="N196" s="105">
        <v>1765.1157434861857</v>
      </c>
    </row>
    <row r="197" spans="1:16" s="130" customFormat="1">
      <c r="A197" s="94" t="s">
        <v>971</v>
      </c>
      <c r="B197" s="94"/>
      <c r="C197" s="4">
        <v>54</v>
      </c>
      <c r="D197" s="4">
        <v>2</v>
      </c>
      <c r="E197" s="98">
        <v>0.28250500000000001</v>
      </c>
      <c r="F197" s="98">
        <v>2.6999999999999999E-5</v>
      </c>
      <c r="G197" s="143">
        <v>4.1059600000000002E-2</v>
      </c>
      <c r="H197" s="143">
        <v>1.1999999999999999E-3</v>
      </c>
      <c r="I197" s="142">
        <v>1.3057399999999999E-3</v>
      </c>
      <c r="J197" s="142">
        <v>8.3999999999999995E-5</v>
      </c>
      <c r="K197" s="95">
        <v>-8.305505646499789</v>
      </c>
      <c r="L197" s="96">
        <v>0.95494596234519225</v>
      </c>
      <c r="M197" s="105">
        <v>1065.0748422461261</v>
      </c>
      <c r="N197" s="105">
        <v>1656.78671433217</v>
      </c>
    </row>
    <row r="198" spans="1:16" s="130" customFormat="1">
      <c r="A198" s="94" t="s">
        <v>972</v>
      </c>
      <c r="B198" s="94"/>
      <c r="C198" s="4">
        <v>51</v>
      </c>
      <c r="D198" s="4">
        <v>2</v>
      </c>
      <c r="E198" s="98">
        <v>0.28253499999999998</v>
      </c>
      <c r="F198" s="98">
        <v>3.0000000000000001E-5</v>
      </c>
      <c r="G198" s="143">
        <v>5.10648E-2</v>
      </c>
      <c r="H198" s="143">
        <v>3.8E-3</v>
      </c>
      <c r="I198" s="142">
        <v>1.4753800000000001E-3</v>
      </c>
      <c r="J198" s="142">
        <v>2.2000000000000001E-4</v>
      </c>
      <c r="K198" s="95">
        <v>-7.3133659928914518</v>
      </c>
      <c r="L198" s="96">
        <v>1.0610440840892179</v>
      </c>
      <c r="M198" s="105">
        <v>1027.2459448026761</v>
      </c>
      <c r="N198" s="105">
        <v>1591.4973230869718</v>
      </c>
    </row>
    <row r="199" spans="1:16" s="130" customFormat="1">
      <c r="A199" s="94" t="s">
        <v>973</v>
      </c>
      <c r="B199" s="94"/>
      <c r="C199" s="4">
        <v>52</v>
      </c>
      <c r="D199" s="4">
        <v>2</v>
      </c>
      <c r="E199" s="98">
        <v>0.28242299999999998</v>
      </c>
      <c r="F199" s="98">
        <v>3.6000000000000001E-5</v>
      </c>
      <c r="G199" s="143">
        <v>1.5987600000000001E-2</v>
      </c>
      <c r="H199" s="143">
        <v>7.8999999999999996E-5</v>
      </c>
      <c r="I199" s="142">
        <v>5.3739399999999996E-4</v>
      </c>
      <c r="J199" s="142">
        <v>1.2999999999999999E-5</v>
      </c>
      <c r="K199" s="95">
        <v>-11.221430134920052</v>
      </c>
      <c r="L199" s="96">
        <v>1.2732556949159208</v>
      </c>
      <c r="M199" s="105">
        <v>1157.3116870569115</v>
      </c>
      <c r="N199" s="105">
        <v>1840.4680709193128</v>
      </c>
    </row>
    <row r="200" spans="1:16" s="130" customFormat="1">
      <c r="A200" s="94"/>
      <c r="B200" s="94" t="s">
        <v>956</v>
      </c>
      <c r="C200" s="4">
        <v>53</v>
      </c>
      <c r="D200" s="4">
        <v>2</v>
      </c>
      <c r="E200" s="98">
        <v>0.28242499999999998</v>
      </c>
      <c r="F200" s="98">
        <v>2.5999999999999998E-5</v>
      </c>
      <c r="G200" s="143">
        <v>1.7734699999999999E-2</v>
      </c>
      <c r="H200" s="143">
        <v>1.7000000000000001E-4</v>
      </c>
      <c r="I200" s="142">
        <v>5.4832800000000005E-4</v>
      </c>
      <c r="J200" s="142">
        <v>5.5999999999999997E-6</v>
      </c>
      <c r="K200" s="95">
        <v>-11.129511907782552</v>
      </c>
      <c r="L200" s="96">
        <v>0.91957557538109413</v>
      </c>
      <c r="M200" s="105">
        <v>1154.8727534218153</v>
      </c>
      <c r="N200" s="105">
        <v>1835.3887661985805</v>
      </c>
    </row>
    <row r="201" spans="1:16" s="130" customFormat="1">
      <c r="A201" s="94" t="s">
        <v>974</v>
      </c>
      <c r="B201" s="94"/>
      <c r="C201" s="4">
        <v>53</v>
      </c>
      <c r="D201" s="4">
        <v>2</v>
      </c>
      <c r="E201" s="98">
        <v>0.282476</v>
      </c>
      <c r="F201" s="98">
        <v>3.4E-5</v>
      </c>
      <c r="G201" s="143">
        <v>3.7361900000000003E-2</v>
      </c>
      <c r="H201" s="143">
        <v>1.9E-3</v>
      </c>
      <c r="I201" s="142">
        <v>1.1953700000000001E-3</v>
      </c>
      <c r="J201" s="142">
        <v>1.26E-4</v>
      </c>
      <c r="K201" s="95">
        <v>-9.3483849644004913</v>
      </c>
      <c r="L201" s="96">
        <v>1.2025219062675847</v>
      </c>
      <c r="M201" s="105">
        <v>1102.8611257101411</v>
      </c>
      <c r="N201" s="105">
        <v>1722.2238956808503</v>
      </c>
    </row>
    <row r="202" spans="1:16" s="130" customFormat="1">
      <c r="A202" s="94" t="s">
        <v>975</v>
      </c>
      <c r="B202" s="94"/>
      <c r="C202" s="4">
        <v>52</v>
      </c>
      <c r="D202" s="4">
        <v>2</v>
      </c>
      <c r="E202" s="98">
        <v>0.28248400000000001</v>
      </c>
      <c r="F202" s="98">
        <v>3.0000000000000001E-5</v>
      </c>
      <c r="G202" s="143">
        <v>3.2039600000000001E-2</v>
      </c>
      <c r="H202" s="143">
        <v>1.1000000000000001E-3</v>
      </c>
      <c r="I202" s="142">
        <v>1.0249499999999999E-3</v>
      </c>
      <c r="J202" s="142">
        <v>7.6000000000000004E-5</v>
      </c>
      <c r="K202" s="95">
        <v>-9.0807183756558274</v>
      </c>
      <c r="L202" s="96">
        <v>1.0610464124299339</v>
      </c>
      <c r="M202" s="105">
        <v>1086.6502647455077</v>
      </c>
      <c r="N202" s="105">
        <v>1704.5748945759033</v>
      </c>
    </row>
    <row r="203" spans="1:16" s="22" customFormat="1" ht="6" customHeight="1">
      <c r="A203" s="9"/>
      <c r="B203" s="9"/>
      <c r="C203" s="20"/>
      <c r="D203" s="21"/>
      <c r="E203" s="99"/>
      <c r="F203" s="99"/>
      <c r="G203" s="143"/>
      <c r="H203" s="143"/>
      <c r="I203" s="141"/>
      <c r="J203" s="141"/>
      <c r="K203" s="21"/>
      <c r="L203" s="20"/>
      <c r="M203" s="106"/>
      <c r="N203" s="106"/>
      <c r="O203" s="13"/>
      <c r="P203" s="13"/>
    </row>
    <row r="204" spans="1:16" s="12" customFormat="1" ht="15" customHeight="1">
      <c r="A204" s="6" t="s">
        <v>917</v>
      </c>
      <c r="B204" s="127"/>
      <c r="C204" s="3"/>
      <c r="D204" s="15"/>
      <c r="E204" s="100"/>
      <c r="F204" s="100"/>
      <c r="G204" s="143"/>
      <c r="H204" s="143"/>
      <c r="I204" s="139"/>
      <c r="J204" s="139"/>
      <c r="K204" s="15"/>
      <c r="L204" s="14"/>
      <c r="M204" s="107"/>
      <c r="N204" s="107"/>
      <c r="O204" s="4"/>
      <c r="P204" s="4"/>
    </row>
    <row r="205" spans="1:16" s="130" customFormat="1">
      <c r="A205" s="94" t="s">
        <v>918</v>
      </c>
      <c r="B205" s="94"/>
      <c r="C205" s="4">
        <v>54</v>
      </c>
      <c r="D205" s="4">
        <v>2</v>
      </c>
      <c r="E205" s="98">
        <v>0.28282800000000002</v>
      </c>
      <c r="F205" s="98">
        <v>7.4999999999999993E-5</v>
      </c>
      <c r="G205" s="143">
        <v>5.2013900000000002E-2</v>
      </c>
      <c r="H205" s="143">
        <v>2E-3</v>
      </c>
      <c r="I205" s="142">
        <v>1.59508E-3</v>
      </c>
      <c r="J205" s="142">
        <v>4.6E-5</v>
      </c>
      <c r="K205" s="95">
        <v>3.1081551363487669</v>
      </c>
      <c r="L205" s="96">
        <v>2.6526276731810894</v>
      </c>
      <c r="M205" s="105">
        <v>610.63864969460451</v>
      </c>
      <c r="N205" s="105">
        <v>929.51758376751377</v>
      </c>
    </row>
    <row r="206" spans="1:16" s="130" customFormat="1">
      <c r="A206" s="94" t="s">
        <v>919</v>
      </c>
      <c r="B206" s="94"/>
      <c r="C206" s="4">
        <v>52</v>
      </c>
      <c r="D206" s="4">
        <v>2</v>
      </c>
      <c r="E206" s="98">
        <v>0.282887</v>
      </c>
      <c r="F206" s="98">
        <v>3.4E-5</v>
      </c>
      <c r="G206" s="143">
        <v>2.69322E-2</v>
      </c>
      <c r="H206" s="143">
        <v>5.1999999999999995E-4</v>
      </c>
      <c r="I206" s="142">
        <v>9.25018E-4</v>
      </c>
      <c r="J206" s="142">
        <v>2.5999999999999998E-5</v>
      </c>
      <c r="K206" s="95">
        <v>5.1761047835952034</v>
      </c>
      <c r="L206" s="96">
        <v>1.2025192674205918</v>
      </c>
      <c r="M206" s="105">
        <v>516.32829585083027</v>
      </c>
      <c r="N206" s="105">
        <v>795.62230078943139</v>
      </c>
    </row>
    <row r="207" spans="1:16" s="130" customFormat="1">
      <c r="A207" s="94" t="s">
        <v>920</v>
      </c>
      <c r="B207" s="94"/>
      <c r="C207" s="4">
        <v>52.5</v>
      </c>
      <c r="D207" s="4">
        <v>1.8</v>
      </c>
      <c r="E207" s="98">
        <v>0.28288200000000002</v>
      </c>
      <c r="F207" s="98">
        <v>4.1999999999999998E-5</v>
      </c>
      <c r="G207" s="143">
        <v>2.32634E-2</v>
      </c>
      <c r="H207" s="143">
        <v>1.2999999999999999E-3</v>
      </c>
      <c r="I207" s="142">
        <v>7.9544200000000005E-4</v>
      </c>
      <c r="J207" s="142">
        <v>3.8999999999999999E-5</v>
      </c>
      <c r="K207" s="95">
        <v>5.014429816723176</v>
      </c>
      <c r="L207" s="96">
        <v>1.4854666072685958</v>
      </c>
      <c r="M207" s="105">
        <v>521.61084611081162</v>
      </c>
      <c r="N207" s="105">
        <v>806.37930282958644</v>
      </c>
    </row>
    <row r="208" spans="1:16" s="130" customFormat="1">
      <c r="A208" s="94" t="s">
        <v>921</v>
      </c>
      <c r="B208" s="94"/>
      <c r="C208" s="4">
        <v>51</v>
      </c>
      <c r="D208" s="4">
        <v>2</v>
      </c>
      <c r="E208" s="98">
        <v>0.283082</v>
      </c>
      <c r="F208" s="98">
        <v>9.2999999999999997E-5</v>
      </c>
      <c r="G208" s="143">
        <v>4.9928199999999999E-2</v>
      </c>
      <c r="H208" s="143">
        <v>6.4000000000000005E-4</v>
      </c>
      <c r="I208" s="142">
        <v>1.8256800000000001E-3</v>
      </c>
      <c r="J208" s="142">
        <v>2.5000000000000001E-5</v>
      </c>
      <c r="K208" s="95">
        <v>12.021201985263907</v>
      </c>
      <c r="L208" s="96">
        <v>3.2892366606765751</v>
      </c>
      <c r="M208" s="105">
        <v>245.46702885682657</v>
      </c>
      <c r="N208" s="105">
        <v>354.95396335085297</v>
      </c>
    </row>
    <row r="209" spans="1:14" s="130" customFormat="1">
      <c r="A209" s="94" t="s">
        <v>988</v>
      </c>
      <c r="B209" s="94"/>
      <c r="C209" s="4">
        <v>51</v>
      </c>
      <c r="D209" s="4">
        <v>2</v>
      </c>
      <c r="E209" s="98">
        <v>0.282887</v>
      </c>
      <c r="F209" s="98">
        <v>5.5999999999999999E-5</v>
      </c>
      <c r="G209" s="143">
        <v>2.8435999999999999E-2</v>
      </c>
      <c r="H209" s="143">
        <v>6.8999999999999997E-4</v>
      </c>
      <c r="I209" s="142">
        <v>9.6846300000000003E-4</v>
      </c>
      <c r="J209" s="142">
        <v>2.0000000000000002E-5</v>
      </c>
      <c r="K209" s="95">
        <v>5.1532972362933194</v>
      </c>
      <c r="L209" s="96">
        <v>1.9806156236332069</v>
      </c>
      <c r="M209" s="105">
        <v>516.92469094748412</v>
      </c>
      <c r="N209" s="105">
        <v>796.3138587844403</v>
      </c>
    </row>
    <row r="210" spans="1:14" s="130" customFormat="1">
      <c r="A210" s="94" t="s">
        <v>922</v>
      </c>
      <c r="B210" s="94"/>
      <c r="C210" s="4">
        <v>51</v>
      </c>
      <c r="D210" s="4">
        <v>2</v>
      </c>
      <c r="E210" s="98">
        <v>0.28293299999999999</v>
      </c>
      <c r="F210" s="98">
        <v>6.3999999999999997E-5</v>
      </c>
      <c r="G210" s="143">
        <v>3.6884599999999997E-2</v>
      </c>
      <c r="H210" s="143">
        <v>6.7000000000000002E-4</v>
      </c>
      <c r="I210" s="142">
        <v>1.2450899999999999E-3</v>
      </c>
      <c r="J210" s="142">
        <v>1.5E-5</v>
      </c>
      <c r="K210" s="95">
        <v>6.770911238900279</v>
      </c>
      <c r="L210" s="96">
        <v>2.2635607127236645</v>
      </c>
      <c r="M210" s="105">
        <v>455.04318680274372</v>
      </c>
      <c r="N210" s="105">
        <v>692.54885790742753</v>
      </c>
    </row>
    <row r="211" spans="1:14" s="130" customFormat="1">
      <c r="A211" s="94" t="s">
        <v>923</v>
      </c>
      <c r="B211" s="94"/>
      <c r="C211" s="4">
        <v>50.6</v>
      </c>
      <c r="D211" s="4">
        <v>2</v>
      </c>
      <c r="E211" s="98">
        <v>0.28296700000000002</v>
      </c>
      <c r="F211" s="98">
        <v>5.3999999999999998E-5</v>
      </c>
      <c r="G211" s="143">
        <v>4.9162900000000002E-2</v>
      </c>
      <c r="H211" s="143">
        <v>1.2999999999999999E-3</v>
      </c>
      <c r="I211" s="142">
        <v>1.67552E-3</v>
      </c>
      <c r="J211" s="142">
        <v>3.0000000000000001E-5</v>
      </c>
      <c r="K211" s="95">
        <v>7.9505841813598543</v>
      </c>
      <c r="L211" s="96">
        <v>1.9098776749823356</v>
      </c>
      <c r="M211" s="105">
        <v>411.16720442999065</v>
      </c>
      <c r="N211" s="105">
        <v>616.48410061664947</v>
      </c>
    </row>
    <row r="212" spans="1:14" s="130" customFormat="1">
      <c r="A212" s="94" t="s">
        <v>924</v>
      </c>
      <c r="B212" s="94"/>
      <c r="C212" s="4">
        <v>51</v>
      </c>
      <c r="D212" s="4">
        <v>2</v>
      </c>
      <c r="E212" s="98">
        <v>0.282972</v>
      </c>
      <c r="F212" s="98">
        <v>6.8999999999999997E-5</v>
      </c>
      <c r="G212" s="143">
        <v>7.2898299999999999E-2</v>
      </c>
      <c r="H212" s="143">
        <v>1.9E-3</v>
      </c>
      <c r="I212" s="142">
        <v>2.3181899999999999E-3</v>
      </c>
      <c r="J212" s="142">
        <v>5.5999999999999999E-5</v>
      </c>
      <c r="K212" s="95">
        <v>8.1141131091455598</v>
      </c>
      <c r="L212" s="96">
        <v>2.4404013934052009</v>
      </c>
      <c r="M212" s="105">
        <v>411.09713657305866</v>
      </c>
      <c r="N212" s="105">
        <v>606.25619409646106</v>
      </c>
    </row>
    <row r="213" spans="1:14" s="130" customFormat="1">
      <c r="A213" s="94" t="s">
        <v>925</v>
      </c>
      <c r="B213" s="94"/>
      <c r="C213" s="4">
        <v>51</v>
      </c>
      <c r="D213" s="4">
        <v>2</v>
      </c>
      <c r="E213" s="98">
        <v>0.28282400000000002</v>
      </c>
      <c r="F213" s="98">
        <v>5.5999999999999999E-5</v>
      </c>
      <c r="G213" s="143">
        <v>2.9510100000000001E-2</v>
      </c>
      <c r="H213" s="143">
        <v>1.1000000000000001E-3</v>
      </c>
      <c r="I213" s="142">
        <v>1.0003E-3</v>
      </c>
      <c r="J213" s="142">
        <v>4.6E-5</v>
      </c>
      <c r="K213" s="95">
        <v>2.9240319910717183</v>
      </c>
      <c r="L213" s="96">
        <v>1.9806156236332069</v>
      </c>
      <c r="M213" s="105">
        <v>606.64610520384724</v>
      </c>
      <c r="N213" s="105">
        <v>939.08021553665344</v>
      </c>
    </row>
    <row r="214" spans="1:14" s="130" customFormat="1">
      <c r="A214" s="94" t="s">
        <v>926</v>
      </c>
      <c r="B214" s="94"/>
      <c r="C214" s="4">
        <v>47.5</v>
      </c>
      <c r="D214" s="4">
        <v>2</v>
      </c>
      <c r="E214" s="98">
        <v>0.28292800000000001</v>
      </c>
      <c r="F214" s="98">
        <v>4.6999999999999997E-5</v>
      </c>
      <c r="G214" s="143">
        <v>6.7512699999999995E-2</v>
      </c>
      <c r="H214" s="143">
        <v>1.8E-3</v>
      </c>
      <c r="I214" s="142">
        <v>2.3308999999999999E-3</v>
      </c>
      <c r="J214" s="142">
        <v>3.0000000000000001E-5</v>
      </c>
      <c r="K214" s="95">
        <v>6.4860289155221906</v>
      </c>
      <c r="L214" s="96">
        <v>1.6622896320005411</v>
      </c>
      <c r="M214" s="105">
        <v>476.04157101875967</v>
      </c>
      <c r="N214" s="105">
        <v>708.06215480467188</v>
      </c>
    </row>
    <row r="215" spans="1:14" s="130" customFormat="1">
      <c r="A215" s="94" t="s">
        <v>927</v>
      </c>
      <c r="B215" s="94"/>
      <c r="C215" s="4">
        <v>51</v>
      </c>
      <c r="D215" s="4">
        <v>2</v>
      </c>
      <c r="E215" s="98">
        <v>0.28315600000000002</v>
      </c>
      <c r="F215" s="98">
        <v>7.4999999999999993E-5</v>
      </c>
      <c r="G215" s="143">
        <v>5.7894099999999997E-2</v>
      </c>
      <c r="H215" s="143">
        <v>2.8999999999999998E-3</v>
      </c>
      <c r="I215" s="142">
        <v>1.98606E-3</v>
      </c>
      <c r="J215" s="142">
        <v>1.1E-4</v>
      </c>
      <c r="K215" s="95">
        <v>14.633040453613244</v>
      </c>
      <c r="L215" s="96">
        <v>2.6526102102230444</v>
      </c>
      <c r="M215" s="105">
        <v>138.08799225347136</v>
      </c>
      <c r="N215" s="105">
        <v>186.52252229142965</v>
      </c>
    </row>
    <row r="216" spans="1:14" s="130" customFormat="1">
      <c r="A216" s="94" t="s">
        <v>928</v>
      </c>
      <c r="B216" s="94"/>
      <c r="C216" s="4">
        <v>51</v>
      </c>
      <c r="D216" s="4">
        <v>2</v>
      </c>
      <c r="E216" s="98">
        <v>0.28296199999999999</v>
      </c>
      <c r="F216" s="98">
        <v>4.8000000000000001E-5</v>
      </c>
      <c r="G216" s="143">
        <v>3.0375099999999999E-2</v>
      </c>
      <c r="H216" s="143">
        <v>1.1000000000000001E-3</v>
      </c>
      <c r="I216" s="142">
        <v>1.01271E-3</v>
      </c>
      <c r="J216" s="142">
        <v>2.6999999999999999E-5</v>
      </c>
      <c r="K216" s="95">
        <v>7.8044166537560855</v>
      </c>
      <c r="L216" s="96">
        <v>1.6976705345427487</v>
      </c>
      <c r="M216" s="105">
        <v>411.01418346391773</v>
      </c>
      <c r="N216" s="105">
        <v>626.21393186810451</v>
      </c>
    </row>
    <row r="217" spans="1:14" s="130" customFormat="1">
      <c r="A217" s="94" t="s">
        <v>929</v>
      </c>
      <c r="B217" s="94"/>
      <c r="C217" s="4">
        <v>49</v>
      </c>
      <c r="D217" s="4">
        <v>2</v>
      </c>
      <c r="E217" s="98">
        <v>0.282939</v>
      </c>
      <c r="F217" s="98">
        <v>4.6E-5</v>
      </c>
      <c r="G217" s="143">
        <v>3.6321600000000002E-2</v>
      </c>
      <c r="H217" s="143">
        <v>6.6E-4</v>
      </c>
      <c r="I217" s="142">
        <v>1.1964199999999999E-3</v>
      </c>
      <c r="J217" s="142">
        <v>1.1E-5</v>
      </c>
      <c r="K217" s="95">
        <v>6.9424245230753634</v>
      </c>
      <c r="L217" s="96">
        <v>1.6269271222722337</v>
      </c>
      <c r="M217" s="105">
        <v>445.88453162456517</v>
      </c>
      <c r="N217" s="105">
        <v>680.00769271763033</v>
      </c>
    </row>
    <row r="218" spans="1:14" s="130" customFormat="1">
      <c r="A218" s="94" t="s">
        <v>930</v>
      </c>
      <c r="B218" s="94"/>
      <c r="C218" s="4">
        <v>48.8</v>
      </c>
      <c r="D218" s="4">
        <v>2</v>
      </c>
      <c r="E218" s="98">
        <v>0.28303</v>
      </c>
      <c r="F218" s="98">
        <v>5.1E-5</v>
      </c>
      <c r="G218" s="143">
        <v>9.1920600000000005E-2</v>
      </c>
      <c r="H218" s="143">
        <v>1.8E-3</v>
      </c>
      <c r="I218" s="142">
        <v>3.3932799999999998E-3</v>
      </c>
      <c r="J218" s="142">
        <v>6.8999999999999997E-5</v>
      </c>
      <c r="K218" s="95">
        <v>10.085852924688332</v>
      </c>
      <c r="L218" s="96">
        <v>1.803766235278657</v>
      </c>
      <c r="M218" s="105">
        <v>335.5566411131922</v>
      </c>
      <c r="N218" s="105">
        <v>477.79280568980641</v>
      </c>
    </row>
    <row r="219" spans="1:14" s="130" customFormat="1">
      <c r="A219" s="94" t="s">
        <v>931</v>
      </c>
      <c r="B219" s="94"/>
      <c r="C219" s="4">
        <v>49.1</v>
      </c>
      <c r="D219" s="4">
        <v>2</v>
      </c>
      <c r="E219" s="98">
        <v>0.28289199999999998</v>
      </c>
      <c r="F219" s="98">
        <v>6.7000000000000002E-5</v>
      </c>
      <c r="G219" s="143">
        <v>5.0906600000000003E-2</v>
      </c>
      <c r="H219" s="143">
        <v>1.6999999999999999E-3</v>
      </c>
      <c r="I219" s="142">
        <v>1.5337E-3</v>
      </c>
      <c r="J219" s="142">
        <v>3.6000000000000001E-5</v>
      </c>
      <c r="K219" s="95">
        <v>5.2713055616693261</v>
      </c>
      <c r="L219" s="96">
        <v>2.3696552415371448</v>
      </c>
      <c r="M219" s="105">
        <v>517.61752577550317</v>
      </c>
      <c r="N219" s="105">
        <v>787.24392210191854</v>
      </c>
    </row>
    <row r="220" spans="1:14" s="130" customFormat="1">
      <c r="A220" s="94" t="s">
        <v>932</v>
      </c>
      <c r="B220" s="94"/>
      <c r="C220" s="4">
        <v>50</v>
      </c>
      <c r="D220" s="4">
        <v>2</v>
      </c>
      <c r="E220" s="98">
        <v>0.28304400000000002</v>
      </c>
      <c r="F220" s="98">
        <v>8.1000000000000004E-5</v>
      </c>
      <c r="G220" s="143">
        <v>4.5489099999999998E-2</v>
      </c>
      <c r="H220" s="143">
        <v>1.6999999999999999E-3</v>
      </c>
      <c r="I220" s="142">
        <v>1.4547E-3</v>
      </c>
      <c r="J220" s="142">
        <v>2.5999999999999998E-5</v>
      </c>
      <c r="K220" s="95">
        <v>10.668706722813948</v>
      </c>
      <c r="L220" s="96">
        <v>2.8648127406659123</v>
      </c>
      <c r="M220" s="105">
        <v>297.82128739988951</v>
      </c>
      <c r="N220" s="105">
        <v>441.27624544612445</v>
      </c>
    </row>
    <row r="221" spans="1:14" s="130" customFormat="1">
      <c r="A221" s="94" t="s">
        <v>933</v>
      </c>
      <c r="B221" s="94"/>
      <c r="C221" s="4">
        <v>51</v>
      </c>
      <c r="D221" s="4">
        <v>2</v>
      </c>
      <c r="E221" s="98">
        <v>0.28293699999999999</v>
      </c>
      <c r="F221" s="98">
        <v>3.8999999999999999E-5</v>
      </c>
      <c r="G221" s="143">
        <v>4.0014500000000001E-2</v>
      </c>
      <c r="H221" s="143">
        <v>1.1000000000000001E-3</v>
      </c>
      <c r="I221" s="142">
        <v>1.19612E-3</v>
      </c>
      <c r="J221" s="142">
        <v>1.2999999999999999E-5</v>
      </c>
      <c r="K221" s="95">
        <v>6.9140337059625523</v>
      </c>
      <c r="L221" s="96">
        <v>1.3793573093159832</v>
      </c>
      <c r="M221" s="105">
        <v>448.73637464867528</v>
      </c>
      <c r="N221" s="105">
        <v>683.36713935999387</v>
      </c>
    </row>
    <row r="222" spans="1:14" s="130" customFormat="1">
      <c r="A222" s="94" t="s">
        <v>934</v>
      </c>
      <c r="B222" s="94"/>
      <c r="C222" s="4">
        <v>51</v>
      </c>
      <c r="D222" s="4">
        <v>2</v>
      </c>
      <c r="E222" s="98">
        <v>0.28303200000000001</v>
      </c>
      <c r="F222" s="98">
        <v>5.1999999999999997E-5</v>
      </c>
      <c r="G222" s="143">
        <v>3.9200400000000003E-2</v>
      </c>
      <c r="H222" s="143">
        <v>4.0999999999999999E-4</v>
      </c>
      <c r="I222" s="142">
        <v>1.2454300000000001E-3</v>
      </c>
      <c r="J222" s="142">
        <v>2.5999999999999998E-5</v>
      </c>
      <c r="K222" s="95">
        <v>10.272345260939897</v>
      </c>
      <c r="L222" s="96">
        <v>1.8391430790879777</v>
      </c>
      <c r="M222" s="105">
        <v>313.34946287364517</v>
      </c>
      <c r="N222" s="105">
        <v>467.56056470236456</v>
      </c>
    </row>
    <row r="223" spans="1:14" s="130" customFormat="1">
      <c r="A223" s="94" t="s">
        <v>935</v>
      </c>
      <c r="B223" s="94"/>
      <c r="C223" s="4">
        <v>52.5</v>
      </c>
      <c r="D223" s="4">
        <v>1.8</v>
      </c>
      <c r="E223" s="98">
        <v>0.28293499999999999</v>
      </c>
      <c r="F223" s="98">
        <v>5.5999999999999999E-5</v>
      </c>
      <c r="G223" s="143">
        <v>5.10947E-2</v>
      </c>
      <c r="H223" s="143">
        <v>5.5000000000000003E-4</v>
      </c>
      <c r="I223" s="142">
        <v>1.6224799999999999E-3</v>
      </c>
      <c r="J223" s="142">
        <v>1.8E-5</v>
      </c>
      <c r="K223" s="95">
        <v>6.8602621562141586</v>
      </c>
      <c r="L223" s="96">
        <v>1.9806221430247946</v>
      </c>
      <c r="M223" s="105">
        <v>456.80466429511523</v>
      </c>
      <c r="N223" s="105">
        <v>687.94332362518912</v>
      </c>
    </row>
    <row r="224" spans="1:14" s="130" customFormat="1">
      <c r="A224" s="94" t="s">
        <v>936</v>
      </c>
      <c r="B224" s="94"/>
      <c r="C224" s="4">
        <v>51</v>
      </c>
      <c r="D224" s="4">
        <v>2</v>
      </c>
      <c r="E224" s="98">
        <v>0.28303099999999998</v>
      </c>
      <c r="F224" s="98">
        <v>4.0000000000000003E-5</v>
      </c>
      <c r="G224" s="143">
        <v>4.4882400000000003E-2</v>
      </c>
      <c r="H224" s="143">
        <v>1.1000000000000001E-3</v>
      </c>
      <c r="I224" s="142">
        <v>1.4324299999999999E-3</v>
      </c>
      <c r="J224" s="142">
        <v>1.5E-5</v>
      </c>
      <c r="K224" s="95">
        <v>10.230676624285451</v>
      </c>
      <c r="L224" s="96">
        <v>1.4147254454522908</v>
      </c>
      <c r="M224" s="105">
        <v>316.37026089502223</v>
      </c>
      <c r="N224" s="105">
        <v>470.23625986887714</v>
      </c>
    </row>
    <row r="225" spans="1:16" s="130" customFormat="1">
      <c r="A225" s="94" t="s">
        <v>937</v>
      </c>
      <c r="B225" s="94"/>
      <c r="C225" s="4">
        <v>51</v>
      </c>
      <c r="D225" s="4">
        <v>2</v>
      </c>
      <c r="E225" s="98">
        <v>0.28305200000000003</v>
      </c>
      <c r="F225" s="98">
        <v>5.5999999999999999E-5</v>
      </c>
      <c r="G225" s="143">
        <v>5.9677899999999999E-2</v>
      </c>
      <c r="H225" s="143">
        <v>1.2999999999999999E-3</v>
      </c>
      <c r="I225" s="142">
        <v>1.16902E-3</v>
      </c>
      <c r="J225" s="142">
        <v>5.1E-5</v>
      </c>
      <c r="K225" s="95">
        <v>10.982282428826373</v>
      </c>
      <c r="L225" s="96">
        <v>1.9806156236332069</v>
      </c>
      <c r="M225" s="105">
        <v>284.09535514956315</v>
      </c>
      <c r="N225" s="105">
        <v>421.87182648387613</v>
      </c>
    </row>
    <row r="226" spans="1:16" s="130" customFormat="1">
      <c r="A226" s="94" t="s">
        <v>938</v>
      </c>
      <c r="B226" s="94"/>
      <c r="C226" s="4">
        <v>49.1</v>
      </c>
      <c r="D226" s="4">
        <v>2</v>
      </c>
      <c r="E226" s="98">
        <v>0.28304200000000002</v>
      </c>
      <c r="F226" s="98">
        <v>5.8E-5</v>
      </c>
      <c r="G226" s="143">
        <v>3.9809200000000003E-2</v>
      </c>
      <c r="H226" s="143">
        <v>2.3E-3</v>
      </c>
      <c r="I226" s="142">
        <v>1.9001999999999999E-3</v>
      </c>
      <c r="J226" s="142">
        <v>7.8999999999999996E-5</v>
      </c>
      <c r="K226" s="95">
        <v>10.564615851877956</v>
      </c>
      <c r="L226" s="96">
        <v>2.0513433434202146</v>
      </c>
      <c r="M226" s="105">
        <v>304.3645108155971</v>
      </c>
      <c r="N226" s="105">
        <v>447.26811054223765</v>
      </c>
    </row>
    <row r="227" spans="1:16" s="22" customFormat="1" ht="6" customHeight="1">
      <c r="A227" s="9"/>
      <c r="B227" s="9"/>
      <c r="C227" s="4"/>
      <c r="D227" s="4"/>
      <c r="E227" s="99"/>
      <c r="F227" s="99"/>
      <c r="G227" s="143"/>
      <c r="H227" s="143"/>
      <c r="I227" s="141"/>
      <c r="J227" s="141"/>
      <c r="K227" s="21"/>
      <c r="L227" s="20"/>
      <c r="M227" s="106"/>
      <c r="N227" s="106"/>
      <c r="O227" s="13"/>
      <c r="P227" s="13"/>
    </row>
    <row r="228" spans="1:16" s="12" customFormat="1" ht="15" customHeight="1">
      <c r="A228" s="6" t="s">
        <v>470</v>
      </c>
      <c r="B228" s="127"/>
      <c r="C228" s="4"/>
      <c r="D228" s="4"/>
      <c r="E228" s="100"/>
      <c r="F228" s="100"/>
      <c r="G228" s="143"/>
      <c r="H228" s="143"/>
      <c r="I228" s="139"/>
      <c r="J228" s="139"/>
      <c r="K228" s="15"/>
      <c r="L228" s="14"/>
      <c r="M228" s="107"/>
      <c r="N228" s="107"/>
      <c r="O228" s="4"/>
      <c r="P228" s="4"/>
    </row>
    <row r="229" spans="1:16" s="130" customFormat="1">
      <c r="A229" s="94" t="s">
        <v>939</v>
      </c>
      <c r="B229" s="94"/>
      <c r="C229" s="4">
        <v>50.9</v>
      </c>
      <c r="D229" s="4">
        <v>2</v>
      </c>
      <c r="E229" s="98">
        <v>0.28285300000000002</v>
      </c>
      <c r="F229" s="98">
        <v>5.1999999999999997E-5</v>
      </c>
      <c r="G229" s="143">
        <v>0.16802800000000001</v>
      </c>
      <c r="H229" s="143">
        <v>2.0999999999999999E-3</v>
      </c>
      <c r="I229" s="142">
        <v>6.1544099999999999E-3</v>
      </c>
      <c r="J229" s="142">
        <v>1.1E-4</v>
      </c>
      <c r="K229" s="95">
        <v>3.7742645940541664</v>
      </c>
      <c r="L229" s="96">
        <v>1.8391426755140385</v>
      </c>
      <c r="M229" s="105">
        <v>655.41444738199675</v>
      </c>
      <c r="N229" s="105">
        <v>883.93103361129306</v>
      </c>
    </row>
    <row r="230" spans="1:16" s="130" customFormat="1">
      <c r="A230" s="94" t="s">
        <v>940</v>
      </c>
      <c r="B230" s="94"/>
      <c r="C230" s="4">
        <v>51</v>
      </c>
      <c r="D230" s="4">
        <v>2</v>
      </c>
      <c r="E230" s="98">
        <v>0.282912</v>
      </c>
      <c r="F230" s="98">
        <v>3.8999999999999999E-5</v>
      </c>
      <c r="G230" s="143">
        <v>0.13567399999999999</v>
      </c>
      <c r="H230" s="143">
        <v>2.2000000000000001E-3</v>
      </c>
      <c r="I230" s="142">
        <v>4.9875400000000004E-3</v>
      </c>
      <c r="J230" s="142">
        <v>1.2999999999999999E-4</v>
      </c>
      <c r="K230" s="95">
        <v>5.902087823008717</v>
      </c>
      <c r="L230" s="96">
        <v>1.3793573093159832</v>
      </c>
      <c r="M230" s="105">
        <v>539.10886704434722</v>
      </c>
      <c r="N230" s="105">
        <v>747.96301351667603</v>
      </c>
    </row>
    <row r="231" spans="1:16" s="130" customFormat="1">
      <c r="A231" s="94" t="s">
        <v>941</v>
      </c>
      <c r="B231" s="94"/>
      <c r="C231" s="4">
        <v>51</v>
      </c>
      <c r="D231" s="4">
        <v>2</v>
      </c>
      <c r="E231" s="98">
        <v>0.28291899999999998</v>
      </c>
      <c r="F231" s="98">
        <v>5.0000000000000002E-5</v>
      </c>
      <c r="G231" s="143">
        <v>0.11269</v>
      </c>
      <c r="H231" s="143">
        <v>2E-3</v>
      </c>
      <c r="I231" s="142">
        <v>4.3009099999999998E-3</v>
      </c>
      <c r="J231" s="142">
        <v>9.1000000000000003E-5</v>
      </c>
      <c r="K231" s="95">
        <v>6.1727990683180245</v>
      </c>
      <c r="L231" s="96">
        <v>1.7684068068153633</v>
      </c>
      <c r="M231" s="105">
        <v>517.41797697144307</v>
      </c>
      <c r="N231" s="105">
        <v>730.67748376654015</v>
      </c>
    </row>
    <row r="232" spans="1:16" s="130" customFormat="1">
      <c r="A232" s="94" t="s">
        <v>942</v>
      </c>
      <c r="B232" s="94"/>
      <c r="C232" s="4">
        <v>53</v>
      </c>
      <c r="D232" s="4">
        <v>2</v>
      </c>
      <c r="E232" s="98">
        <v>0.28294599999999998</v>
      </c>
      <c r="F232" s="98">
        <v>5.0000000000000002E-5</v>
      </c>
      <c r="G232" s="143">
        <v>0.118979</v>
      </c>
      <c r="H232" s="143">
        <v>1.4E-3</v>
      </c>
      <c r="I232" s="142">
        <v>4.3039899999999997E-3</v>
      </c>
      <c r="J232" s="142">
        <v>5.3000000000000001E-5</v>
      </c>
      <c r="K232" s="95">
        <v>7.1658648931349767</v>
      </c>
      <c r="L232" s="96">
        <v>1.7684145680405658</v>
      </c>
      <c r="M232" s="105">
        <v>475.4411586090925</v>
      </c>
      <c r="N232" s="105">
        <v>668.53761385472205</v>
      </c>
    </row>
    <row r="233" spans="1:16" s="130" customFormat="1">
      <c r="A233" s="94" t="s">
        <v>989</v>
      </c>
      <c r="B233" s="94"/>
      <c r="C233" s="4">
        <v>52</v>
      </c>
      <c r="D233" s="4">
        <v>2</v>
      </c>
      <c r="E233" s="98">
        <v>0.28300799999999998</v>
      </c>
      <c r="F233" s="98">
        <v>3.6000000000000001E-5</v>
      </c>
      <c r="G233" s="143">
        <v>0.15945300000000001</v>
      </c>
      <c r="H233" s="143">
        <v>2.7000000000000001E-3</v>
      </c>
      <c r="I233" s="142">
        <v>5.4405699999999996E-3</v>
      </c>
      <c r="J233" s="142">
        <v>1.3999999999999999E-4</v>
      </c>
      <c r="K233" s="95">
        <v>9.3005334063911427</v>
      </c>
      <c r="L233" s="96">
        <v>1.2732556949159208</v>
      </c>
      <c r="M233" s="105">
        <v>391.83374834508714</v>
      </c>
      <c r="N233" s="105">
        <v>530.66384322130909</v>
      </c>
    </row>
    <row r="234" spans="1:16" s="130" customFormat="1">
      <c r="A234" s="94" t="s">
        <v>943</v>
      </c>
      <c r="B234" s="94"/>
      <c r="C234" s="4">
        <v>55</v>
      </c>
      <c r="D234" s="4">
        <v>2</v>
      </c>
      <c r="E234" s="98">
        <v>0.28300199999999998</v>
      </c>
      <c r="F234" s="98">
        <v>6.7000000000000002E-5</v>
      </c>
      <c r="G234" s="143">
        <v>0.114907</v>
      </c>
      <c r="H234" s="143">
        <v>2.3E-3</v>
      </c>
      <c r="I234" s="142">
        <v>4.5932799999999999E-3</v>
      </c>
      <c r="J234" s="142">
        <v>1E-4</v>
      </c>
      <c r="K234" s="95">
        <v>9.1742177313181017</v>
      </c>
      <c r="L234" s="96">
        <v>2.3696859216957686</v>
      </c>
      <c r="M234" s="105">
        <v>391.4859866107272</v>
      </c>
      <c r="N234" s="105">
        <v>541.13258762651571</v>
      </c>
    </row>
    <row r="235" spans="1:16" s="130" customFormat="1">
      <c r="A235" s="94" t="s">
        <v>944</v>
      </c>
      <c r="B235" s="94"/>
      <c r="C235" s="4">
        <v>48</v>
      </c>
      <c r="D235" s="4">
        <v>2</v>
      </c>
      <c r="E235" s="98">
        <v>0.28305000000000002</v>
      </c>
      <c r="F235" s="98">
        <v>2.0999999999999999E-5</v>
      </c>
      <c r="G235" s="143">
        <v>0.13829</v>
      </c>
      <c r="H235" s="143">
        <v>4.8999999999999998E-3</v>
      </c>
      <c r="I235" s="142">
        <v>5.1627000000000001E-3</v>
      </c>
      <c r="J235" s="142">
        <v>2.1000000000000001E-4</v>
      </c>
      <c r="K235" s="95">
        <v>10.721326067779646</v>
      </c>
      <c r="L235" s="96">
        <v>0.74272596957243397</v>
      </c>
      <c r="M235" s="105">
        <v>321.33390887134289</v>
      </c>
      <c r="N235" s="105">
        <v>436.24312269607708</v>
      </c>
    </row>
    <row r="236" spans="1:16" s="130" customFormat="1">
      <c r="A236" s="94" t="s">
        <v>945</v>
      </c>
      <c r="B236" s="94"/>
      <c r="C236" s="4">
        <v>44.8</v>
      </c>
      <c r="D236" s="4">
        <v>2</v>
      </c>
      <c r="E236" s="98">
        <v>0.28317100000000001</v>
      </c>
      <c r="F236" s="98">
        <v>6.9999999999999994E-5</v>
      </c>
      <c r="G236" s="143">
        <v>6.7306099999999994E-2</v>
      </c>
      <c r="H236" s="143">
        <v>5.4999999999999997E-3</v>
      </c>
      <c r="I236" s="142">
        <v>2.2797899999999999E-3</v>
      </c>
      <c r="J236" s="142">
        <v>1.2E-4</v>
      </c>
      <c r="K236" s="95">
        <v>15.026760868468436</v>
      </c>
      <c r="L236" s="96">
        <v>2.4757358490084185</v>
      </c>
      <c r="M236" s="105">
        <v>117.01943780416586</v>
      </c>
      <c r="N236" s="105">
        <v>156.27816463626107</v>
      </c>
    </row>
    <row r="237" spans="1:16" s="130" customFormat="1">
      <c r="A237" s="94" t="s">
        <v>946</v>
      </c>
      <c r="B237" s="94"/>
      <c r="C237" s="4">
        <v>61</v>
      </c>
      <c r="D237" s="4">
        <v>2</v>
      </c>
      <c r="E237" s="98">
        <v>0.28309000000000001</v>
      </c>
      <c r="F237" s="98">
        <v>2.8E-5</v>
      </c>
      <c r="G237" s="143">
        <v>0.10417800000000001</v>
      </c>
      <c r="H237" s="143">
        <v>3.0000000000000001E-3</v>
      </c>
      <c r="I237" s="142">
        <v>3.5649700000000002E-3</v>
      </c>
      <c r="J237" s="142">
        <v>5.3999999999999998E-5</v>
      </c>
      <c r="K237" s="95">
        <v>12.441710710675569</v>
      </c>
      <c r="L237" s="96">
        <v>0.99032954525173755</v>
      </c>
      <c r="M237" s="105">
        <v>245.45054750586053</v>
      </c>
      <c r="N237" s="105">
        <v>335.58776818687653</v>
      </c>
    </row>
    <row r="238" spans="1:16" s="130" customFormat="1">
      <c r="A238" s="94" t="s">
        <v>947</v>
      </c>
      <c r="B238" s="94"/>
      <c r="C238" s="4">
        <v>56</v>
      </c>
      <c r="D238" s="4">
        <v>2</v>
      </c>
      <c r="E238" s="98">
        <v>0.28292600000000001</v>
      </c>
      <c r="F238" s="98">
        <v>3.6999999999999998E-5</v>
      </c>
      <c r="G238" s="143">
        <v>0.15140899999999999</v>
      </c>
      <c r="H238" s="143">
        <v>4.7000000000000002E-3</v>
      </c>
      <c r="I238" s="142">
        <v>5.2565099999999998E-3</v>
      </c>
      <c r="J238" s="142">
        <v>1.6000000000000001E-4</v>
      </c>
      <c r="K238" s="95">
        <v>6.4806014181817417</v>
      </c>
      <c r="L238" s="96">
        <v>1.3086353958066386</v>
      </c>
      <c r="M238" s="105">
        <v>521.06066546605416</v>
      </c>
      <c r="N238" s="105">
        <v>714.7070869409207</v>
      </c>
    </row>
    <row r="239" spans="1:16" s="130" customFormat="1">
      <c r="A239" s="94" t="s">
        <v>948</v>
      </c>
      <c r="B239" s="94"/>
      <c r="C239" s="4">
        <v>62</v>
      </c>
      <c r="D239" s="4">
        <v>2</v>
      </c>
      <c r="E239" s="98">
        <v>0.28296300000000002</v>
      </c>
      <c r="F239" s="98">
        <v>5.8E-5</v>
      </c>
      <c r="G239" s="143">
        <v>9.1444800000000007E-2</v>
      </c>
      <c r="H239" s="143">
        <v>2.5000000000000001E-3</v>
      </c>
      <c r="I239" s="142">
        <v>3.2437099999999999E-3</v>
      </c>
      <c r="J239" s="142">
        <v>8.2999999999999998E-5</v>
      </c>
      <c r="K239" s="95">
        <v>7.9826282706951801</v>
      </c>
      <c r="L239" s="96">
        <v>2.051401417661153</v>
      </c>
      <c r="M239" s="105">
        <v>435.47963413784612</v>
      </c>
      <c r="N239" s="105">
        <v>623.11917867693717</v>
      </c>
    </row>
    <row r="240" spans="1:16" s="130" customFormat="1">
      <c r="A240" s="94" t="s">
        <v>949</v>
      </c>
      <c r="B240" s="94"/>
      <c r="C240" s="4">
        <v>51</v>
      </c>
      <c r="D240" s="4">
        <v>2</v>
      </c>
      <c r="E240" s="98">
        <v>0.28273199999999998</v>
      </c>
      <c r="F240" s="98">
        <v>7.6000000000000004E-5</v>
      </c>
      <c r="G240" s="143">
        <v>3.99862E-2</v>
      </c>
      <c r="H240" s="143">
        <v>8.3000000000000001E-4</v>
      </c>
      <c r="I240" s="142">
        <v>1.38842E-3</v>
      </c>
      <c r="J240" s="142">
        <v>5.1999999999999997E-5</v>
      </c>
      <c r="K240" s="95">
        <v>-0.3429132728360873</v>
      </c>
      <c r="L240" s="96">
        <v>2.6879783463593521</v>
      </c>
      <c r="M240" s="105">
        <v>744.43413957014309</v>
      </c>
      <c r="N240" s="105">
        <v>1147.8027719300312</v>
      </c>
    </row>
    <row r="241" spans="1:15" s="130" customFormat="1">
      <c r="A241" s="94" t="s">
        <v>950</v>
      </c>
      <c r="B241" s="94"/>
      <c r="C241" s="4">
        <v>55</v>
      </c>
      <c r="D241" s="4">
        <v>2</v>
      </c>
      <c r="E241" s="98">
        <v>0.282947</v>
      </c>
      <c r="F241" s="98">
        <v>6.4999999999999994E-5</v>
      </c>
      <c r="G241" s="143">
        <v>0.10786999999999999</v>
      </c>
      <c r="H241" s="143">
        <v>2.3999999999999998E-3</v>
      </c>
      <c r="I241" s="142">
        <v>4.0094500000000003E-3</v>
      </c>
      <c r="J241" s="142">
        <v>9.0000000000000006E-5</v>
      </c>
      <c r="K241" s="95">
        <v>7.2501676490399625</v>
      </c>
      <c r="L241" s="96">
        <v>2.2989490285108198</v>
      </c>
      <c r="M241" s="105">
        <v>469.8432445167112</v>
      </c>
      <c r="N241" s="105">
        <v>664.68856757872902</v>
      </c>
    </row>
    <row r="242" spans="1:15" s="130" customFormat="1">
      <c r="A242" s="94" t="s">
        <v>951</v>
      </c>
      <c r="B242" s="94"/>
      <c r="C242" s="4">
        <v>64</v>
      </c>
      <c r="D242" s="4">
        <v>2</v>
      </c>
      <c r="E242" s="98">
        <v>0.28297899999999998</v>
      </c>
      <c r="F242" s="98">
        <v>5.5999999999999999E-5</v>
      </c>
      <c r="G242" s="143">
        <v>4.9283199999999999E-2</v>
      </c>
      <c r="H242" s="143">
        <v>4.3E-3</v>
      </c>
      <c r="I242" s="142">
        <v>1.6824400000000001E-3</v>
      </c>
      <c r="J242" s="142">
        <v>1.4999999999999999E-4</v>
      </c>
      <c r="K242" s="95">
        <v>8.6542006357048784</v>
      </c>
      <c r="L242" s="96">
        <v>1.980672132519202</v>
      </c>
      <c r="M242" s="105">
        <v>393.87042868110274</v>
      </c>
      <c r="N242" s="105">
        <v>581.61018127619172</v>
      </c>
    </row>
    <row r="243" spans="1:15" s="130" customFormat="1">
      <c r="A243" s="94" t="s">
        <v>952</v>
      </c>
      <c r="B243" s="94"/>
      <c r="C243" s="4">
        <v>59</v>
      </c>
      <c r="D243" s="4">
        <v>2</v>
      </c>
      <c r="E243" s="98">
        <v>0.28302300000000002</v>
      </c>
      <c r="F243" s="98">
        <v>5.0000000000000002E-5</v>
      </c>
      <c r="G243" s="143">
        <v>0.10040200000000001</v>
      </c>
      <c r="H243" s="143">
        <v>1.1000000000000001E-3</v>
      </c>
      <c r="I243" s="142">
        <v>3.3666099999999999E-3</v>
      </c>
      <c r="J243" s="142">
        <v>6.3E-5</v>
      </c>
      <c r="K243" s="95">
        <v>10.040499742458575</v>
      </c>
      <c r="L243" s="96">
        <v>1.7684378538638856</v>
      </c>
      <c r="M243" s="105">
        <v>345.93630851275583</v>
      </c>
      <c r="N243" s="105">
        <v>488.58863393427015</v>
      </c>
    </row>
    <row r="244" spans="1:15" s="130" customFormat="1">
      <c r="A244" s="94"/>
      <c r="B244" s="94" t="s">
        <v>956</v>
      </c>
      <c r="C244" s="4">
        <v>62</v>
      </c>
      <c r="D244" s="4">
        <v>2</v>
      </c>
      <c r="E244" s="98">
        <v>0.28300500000000001</v>
      </c>
      <c r="F244" s="98">
        <v>5.1E-5</v>
      </c>
      <c r="G244" s="143">
        <v>6.3087500000000005E-2</v>
      </c>
      <c r="H244" s="143">
        <v>2.0999999999999999E-3</v>
      </c>
      <c r="I244" s="142">
        <v>2.1957399999999998E-3</v>
      </c>
      <c r="J244" s="142">
        <v>1E-4</v>
      </c>
      <c r="K244" s="95">
        <v>9.511055652087208</v>
      </c>
      <c r="L244" s="96">
        <v>1.8038184879434274</v>
      </c>
      <c r="M244" s="105">
        <v>361.24076053979354</v>
      </c>
      <c r="N244" s="105">
        <v>524.98390064134878</v>
      </c>
    </row>
    <row r="245" spans="1:15" s="130" customFormat="1">
      <c r="A245" s="94" t="s">
        <v>953</v>
      </c>
      <c r="B245" s="94"/>
      <c r="C245" s="4">
        <v>52</v>
      </c>
      <c r="D245" s="4">
        <v>2</v>
      </c>
      <c r="E245" s="98">
        <v>0.282941</v>
      </c>
      <c r="F245" s="98">
        <v>3.1999999999999999E-5</v>
      </c>
      <c r="G245" s="143">
        <v>0.19213</v>
      </c>
      <c r="H245" s="143">
        <v>3.3E-3</v>
      </c>
      <c r="I245" s="142">
        <v>6.3521799999999998E-3</v>
      </c>
      <c r="J245" s="142">
        <v>2.1000000000000001E-4</v>
      </c>
      <c r="K245" s="95">
        <v>6.8995460457310642</v>
      </c>
      <c r="L245" s="96">
        <v>1.131782839925263</v>
      </c>
      <c r="M245" s="105">
        <v>513.96119766999482</v>
      </c>
      <c r="N245" s="105">
        <v>684.68579927222208</v>
      </c>
    </row>
    <row r="246" spans="1:15" s="130" customFormat="1">
      <c r="A246" s="94" t="s">
        <v>954</v>
      </c>
      <c r="B246" s="94"/>
      <c r="C246" s="4">
        <v>55</v>
      </c>
      <c r="D246" s="4">
        <v>2</v>
      </c>
      <c r="E246" s="98">
        <v>0.28307300000000002</v>
      </c>
      <c r="F246" s="98">
        <v>2.6999999999999999E-5</v>
      </c>
      <c r="G246" s="143">
        <v>0.17993899999999999</v>
      </c>
      <c r="H246" s="143">
        <v>3.0999999999999999E-3</v>
      </c>
      <c r="I246" s="142">
        <v>5.6012800000000001E-3</v>
      </c>
      <c r="J246" s="142">
        <v>1.2E-4</v>
      </c>
      <c r="K246" s="95">
        <v>11.648750003065977</v>
      </c>
      <c r="L246" s="96">
        <v>0.95494805799680216</v>
      </c>
      <c r="M246" s="105">
        <v>288.27224691462413</v>
      </c>
      <c r="N246" s="105">
        <v>381.96731153101348</v>
      </c>
    </row>
    <row r="247" spans="1:15" s="130" customFormat="1">
      <c r="A247" s="94" t="s">
        <v>955</v>
      </c>
      <c r="B247" s="94"/>
      <c r="C247" s="4">
        <v>57</v>
      </c>
      <c r="D247" s="4">
        <v>2</v>
      </c>
      <c r="E247" s="98">
        <v>0.28311700000000001</v>
      </c>
      <c r="F247" s="98">
        <v>4.8000000000000001E-5</v>
      </c>
      <c r="G247" s="143">
        <v>0.164682</v>
      </c>
      <c r="H247" s="143">
        <v>2.5999999999999999E-3</v>
      </c>
      <c r="I247" s="142">
        <v>5.1616800000000001E-3</v>
      </c>
      <c r="J247" s="142">
        <v>1E-4</v>
      </c>
      <c r="K247" s="95">
        <v>13.258061237697571</v>
      </c>
      <c r="L247" s="96">
        <v>1.6976928879022153</v>
      </c>
      <c r="M247" s="105">
        <v>213.89508704189109</v>
      </c>
      <c r="N247" s="105">
        <v>279.86041335530683</v>
      </c>
    </row>
    <row r="248" spans="1:15" s="130" customFormat="1">
      <c r="A248" s="94"/>
      <c r="B248" s="94"/>
      <c r="C248" s="4"/>
      <c r="D248" s="4"/>
      <c r="E248" s="98"/>
      <c r="F248" s="98"/>
      <c r="G248" s="143"/>
      <c r="H248" s="143"/>
      <c r="I248" s="142"/>
      <c r="J248" s="142"/>
      <c r="K248" s="95"/>
      <c r="L248" s="96"/>
      <c r="M248" s="105"/>
      <c r="N248" s="105"/>
    </row>
    <row r="249" spans="1:15" s="68" customFormat="1" ht="25.5" customHeight="1">
      <c r="A249" s="124" t="s">
        <v>473</v>
      </c>
      <c r="B249" s="63"/>
      <c r="C249" s="63"/>
      <c r="D249" s="64"/>
      <c r="E249" s="63"/>
      <c r="F249" s="64"/>
      <c r="G249" s="146"/>
      <c r="H249" s="146"/>
      <c r="I249" s="63"/>
      <c r="J249" s="64"/>
      <c r="K249" s="63"/>
      <c r="L249" s="65"/>
      <c r="M249" s="66"/>
      <c r="N249" s="67"/>
      <c r="O249" s="66"/>
    </row>
    <row r="250" spans="1:15" s="12" customFormat="1" ht="15.75">
      <c r="A250" s="24" t="s">
        <v>474</v>
      </c>
      <c r="B250" s="24"/>
      <c r="C250" s="4"/>
      <c r="D250" s="4"/>
      <c r="E250" s="25"/>
      <c r="F250" s="25"/>
      <c r="G250" s="147"/>
      <c r="H250" s="147"/>
      <c r="I250" s="25"/>
      <c r="J250" s="25"/>
      <c r="K250" s="84"/>
      <c r="L250" s="26"/>
      <c r="M250" s="27"/>
      <c r="N250" s="27"/>
    </row>
    <row r="251" spans="1:15" s="30" customFormat="1">
      <c r="A251" s="28" t="s">
        <v>475</v>
      </c>
      <c r="B251" s="28"/>
      <c r="C251" s="108">
        <v>491</v>
      </c>
      <c r="D251" s="108">
        <v>9</v>
      </c>
      <c r="E251" s="25">
        <v>0.28236804292692247</v>
      </c>
      <c r="F251" s="25">
        <v>1.6133261756089575E-5</v>
      </c>
      <c r="G251" s="143">
        <v>1.8620264614965569E-2</v>
      </c>
      <c r="H251" s="143">
        <v>6.396020052005716E-5</v>
      </c>
      <c r="I251" s="118">
        <v>8.310999778239007E-4</v>
      </c>
      <c r="J251" s="118">
        <v>6.246770663973434E-6</v>
      </c>
      <c r="K251" s="71">
        <v>-3.7436757221231964</v>
      </c>
      <c r="L251" s="29">
        <v>0.28557869269193825</v>
      </c>
      <c r="M251" s="27">
        <v>1242.8712265357897</v>
      </c>
      <c r="N251" s="27">
        <v>1698.0193185023099</v>
      </c>
      <c r="O251" s="126"/>
    </row>
    <row r="252" spans="1:15" s="30" customFormat="1">
      <c r="A252" s="28" t="s">
        <v>476</v>
      </c>
      <c r="B252" s="28"/>
      <c r="C252" s="108">
        <v>491</v>
      </c>
      <c r="D252" s="108">
        <v>9</v>
      </c>
      <c r="E252" s="25">
        <v>0.28241985741410475</v>
      </c>
      <c r="F252" s="25">
        <v>1.3393004847357947E-5</v>
      </c>
      <c r="G252" s="143">
        <v>1.6829159425534704E-2</v>
      </c>
      <c r="H252" s="143">
        <v>1.3032142517794605E-4</v>
      </c>
      <c r="I252" s="118">
        <v>7.692063409407776E-4</v>
      </c>
      <c r="J252" s="118">
        <v>7.893065125616919E-6</v>
      </c>
      <c r="K252" s="71">
        <v>-1.8891275097587812</v>
      </c>
      <c r="L252" s="29">
        <v>0.23707275524006186</v>
      </c>
      <c r="M252" s="27">
        <v>1168.7406372941239</v>
      </c>
      <c r="N252" s="27">
        <v>1580.7937188829883</v>
      </c>
      <c r="O252" s="126"/>
    </row>
    <row r="253" spans="1:15" s="30" customFormat="1">
      <c r="A253" s="37" t="s">
        <v>477</v>
      </c>
      <c r="B253" s="37"/>
      <c r="C253" s="113">
        <v>494</v>
      </c>
      <c r="D253" s="113">
        <v>9</v>
      </c>
      <c r="E253" s="38">
        <v>0.28238763909372838</v>
      </c>
      <c r="F253" s="38">
        <v>1.6326005397096787E-5</v>
      </c>
      <c r="G253" s="143">
        <v>2.6491620783372805E-2</v>
      </c>
      <c r="H253" s="143">
        <v>3.2602099527399348E-4</v>
      </c>
      <c r="I253" s="119">
        <v>1.150878110906185E-3</v>
      </c>
      <c r="J253" s="119">
        <v>2.603821715394998E-5</v>
      </c>
      <c r="K253" s="73">
        <v>-3.1542214074431474</v>
      </c>
      <c r="L253" s="39">
        <v>0.28899049359467555</v>
      </c>
      <c r="M253" s="40">
        <v>1225.883841974922</v>
      </c>
      <c r="N253" s="40">
        <v>1660.7055530531891</v>
      </c>
      <c r="O253" s="126"/>
    </row>
    <row r="254" spans="1:15" s="30" customFormat="1">
      <c r="A254" s="37"/>
      <c r="B254" s="37" t="s">
        <v>9</v>
      </c>
      <c r="C254" s="113">
        <v>482</v>
      </c>
      <c r="D254" s="113">
        <v>10</v>
      </c>
      <c r="E254" s="38">
        <v>0.28236368569796294</v>
      </c>
      <c r="F254" s="38">
        <v>1.8094538832827837E-5</v>
      </c>
      <c r="G254" s="143">
        <v>3.9917606912368939E-2</v>
      </c>
      <c r="H254" s="143">
        <v>9.3140799254048511E-4</v>
      </c>
      <c r="I254" s="119">
        <v>1.6083452020388552E-3</v>
      </c>
      <c r="J254" s="119">
        <v>7.1415961848722705E-5</v>
      </c>
      <c r="K254" s="73">
        <v>-4.1514378407425667</v>
      </c>
      <c r="L254" s="39">
        <v>0.32029572338600526</v>
      </c>
      <c r="M254" s="40">
        <v>1275.0134960811188</v>
      </c>
      <c r="N254" s="40">
        <v>1723.5886558402897</v>
      </c>
      <c r="O254" s="126"/>
    </row>
    <row r="255" spans="1:15" s="30" customFormat="1">
      <c r="A255" s="28" t="s">
        <v>478</v>
      </c>
      <c r="B255" s="28" t="s">
        <v>9</v>
      </c>
      <c r="C255" s="108">
        <v>510</v>
      </c>
      <c r="D255" s="108">
        <v>10</v>
      </c>
      <c r="E255" s="25">
        <v>0.28242531635170032</v>
      </c>
      <c r="F255" s="25">
        <v>2.3817445700605365E-5</v>
      </c>
      <c r="G255" s="143">
        <v>3.0242221737123411E-2</v>
      </c>
      <c r="H255" s="143">
        <v>1.9907361293544038E-4</v>
      </c>
      <c r="I255" s="118">
        <v>1.2062945528386313E-3</v>
      </c>
      <c r="J255" s="118">
        <v>1.2189246424743824E-5</v>
      </c>
      <c r="K255" s="71">
        <v>-1.8384278134497833</v>
      </c>
      <c r="L255" s="29">
        <v>0.42159825516205679</v>
      </c>
      <c r="M255" s="27">
        <v>1174.6345841350592</v>
      </c>
      <c r="N255" s="27">
        <v>1577.5059157296855</v>
      </c>
      <c r="O255" s="126"/>
    </row>
    <row r="256" spans="1:15" s="30" customFormat="1">
      <c r="A256" s="28" t="s">
        <v>479</v>
      </c>
      <c r="B256" s="28"/>
      <c r="C256" s="108">
        <v>490</v>
      </c>
      <c r="D256" s="108">
        <v>9</v>
      </c>
      <c r="E256" s="25">
        <v>0.28237351233149333</v>
      </c>
      <c r="F256" s="25">
        <v>1.6733971806972263E-5</v>
      </c>
      <c r="G256" s="143">
        <v>2.0192530331218914E-2</v>
      </c>
      <c r="H256" s="143">
        <v>3.7741180418176591E-5</v>
      </c>
      <c r="I256" s="118">
        <v>9.0327554478663642E-4</v>
      </c>
      <c r="J256" s="118">
        <v>3.8895282175126336E-6</v>
      </c>
      <c r="K256" s="71">
        <v>-3.5735859692498373</v>
      </c>
      <c r="L256" s="29">
        <v>0.29621200377382367</v>
      </c>
      <c r="M256" s="27">
        <v>1237.6022448735275</v>
      </c>
      <c r="N256" s="27">
        <v>1687.2576047720904</v>
      </c>
      <c r="O256" s="126"/>
    </row>
    <row r="257" spans="1:15" s="30" customFormat="1">
      <c r="A257" s="28" t="s">
        <v>480</v>
      </c>
      <c r="B257" s="28"/>
      <c r="C257" s="108">
        <v>493</v>
      </c>
      <c r="D257" s="108">
        <v>9</v>
      </c>
      <c r="E257" s="25">
        <v>0.28239903820438178</v>
      </c>
      <c r="F257" s="25">
        <v>1.6233713423347994E-5</v>
      </c>
      <c r="G257" s="143">
        <v>1.8282886054944911E-2</v>
      </c>
      <c r="H257" s="143">
        <v>7.7223783687415312E-5</v>
      </c>
      <c r="I257" s="118">
        <v>8.0570074628894255E-4</v>
      </c>
      <c r="J257" s="118">
        <v>4.6516807165456965E-6</v>
      </c>
      <c r="K257" s="71">
        <v>-2.6380820222027257</v>
      </c>
      <c r="L257" s="29">
        <v>0.28735681147833664</v>
      </c>
      <c r="M257" s="27">
        <v>1198.8760233094376</v>
      </c>
      <c r="N257" s="27">
        <v>1628.1525252002912</v>
      </c>
      <c r="O257" s="126"/>
    </row>
    <row r="258" spans="1:15" s="30" customFormat="1">
      <c r="A258" s="28" t="s">
        <v>481</v>
      </c>
      <c r="B258" s="28"/>
      <c r="C258" s="108">
        <v>492</v>
      </c>
      <c r="D258" s="108">
        <v>9</v>
      </c>
      <c r="E258" s="25">
        <v>0.28237011139226087</v>
      </c>
      <c r="F258" s="25">
        <v>1.6561433145078025E-5</v>
      </c>
      <c r="G258" s="143">
        <v>2.8243687707266596E-2</v>
      </c>
      <c r="H258" s="143">
        <v>1.0846862712322286E-4</v>
      </c>
      <c r="I258" s="118">
        <v>1.2102789447274134E-3</v>
      </c>
      <c r="J258" s="118">
        <v>8.679132383554776E-6</v>
      </c>
      <c r="K258" s="71">
        <v>-3.7941195183921472</v>
      </c>
      <c r="L258" s="29">
        <v>0.29315785599840721</v>
      </c>
      <c r="M258" s="27">
        <v>1252.4857967217647</v>
      </c>
      <c r="N258" s="27">
        <v>1701.1192666774759</v>
      </c>
      <c r="O258" s="126"/>
    </row>
    <row r="259" spans="1:15" s="30" customFormat="1">
      <c r="A259" s="28" t="s">
        <v>482</v>
      </c>
      <c r="B259" s="28"/>
      <c r="C259" s="108">
        <v>494</v>
      </c>
      <c r="D259" s="108">
        <v>9</v>
      </c>
      <c r="E259" s="25">
        <v>0.28237913348108129</v>
      </c>
      <c r="F259" s="25">
        <v>1.459916718876193E-5</v>
      </c>
      <c r="G259" s="143">
        <v>1.7579943602721356E-2</v>
      </c>
      <c r="H259" s="143">
        <v>7.7044967623152166E-5</v>
      </c>
      <c r="I259" s="118">
        <v>7.8462235235291682E-4</v>
      </c>
      <c r="J259" s="118">
        <v>4.2468261272368331E-6</v>
      </c>
      <c r="K259" s="71">
        <v>-3.3358835727781422</v>
      </c>
      <c r="L259" s="29">
        <v>0.25842332091239906</v>
      </c>
      <c r="M259" s="27">
        <v>1225.9205301038528</v>
      </c>
      <c r="N259" s="27">
        <v>1672.2640825761639</v>
      </c>
      <c r="O259" s="126"/>
    </row>
    <row r="260" spans="1:15" s="30" customFormat="1">
      <c r="A260" s="28"/>
      <c r="B260" s="28" t="s">
        <v>9</v>
      </c>
      <c r="C260" s="108">
        <v>470</v>
      </c>
      <c r="D260" s="108">
        <v>9</v>
      </c>
      <c r="E260" s="25">
        <v>0.28243362448775516</v>
      </c>
      <c r="F260" s="25">
        <v>2.7092107317198829E-5</v>
      </c>
      <c r="G260" s="143">
        <v>4.4297314989754914E-2</v>
      </c>
      <c r="H260" s="143">
        <v>6.2944031923824661E-4</v>
      </c>
      <c r="I260" s="118">
        <v>1.8086467370568972E-3</v>
      </c>
      <c r="J260" s="118">
        <v>4.730454740776064E-5</v>
      </c>
      <c r="K260" s="71">
        <v>-1.7407617539810794</v>
      </c>
      <c r="L260" s="29">
        <v>0.47956381709327911</v>
      </c>
      <c r="M260" s="27">
        <v>1181.862451223117</v>
      </c>
      <c r="N260" s="27">
        <v>1571.2152634601207</v>
      </c>
      <c r="O260" s="126"/>
    </row>
    <row r="261" spans="1:15" s="30" customFormat="1">
      <c r="A261" s="28" t="s">
        <v>483</v>
      </c>
      <c r="B261" s="28"/>
      <c r="C261" s="108">
        <v>488</v>
      </c>
      <c r="D261" s="108">
        <v>9</v>
      </c>
      <c r="E261" s="25">
        <v>0.28239891050832033</v>
      </c>
      <c r="F261" s="25">
        <v>1.6906285408381086E-5</v>
      </c>
      <c r="G261" s="143">
        <v>1.7927048974204197E-2</v>
      </c>
      <c r="H261" s="143">
        <v>7.3608724493381565E-5</v>
      </c>
      <c r="I261" s="118">
        <v>8.2223916962106654E-4</v>
      </c>
      <c r="J261" s="118">
        <v>3.263079426564563E-6</v>
      </c>
      <c r="K261" s="71">
        <v>-2.6479969323800479</v>
      </c>
      <c r="L261" s="29">
        <v>0.29926216770020991</v>
      </c>
      <c r="M261" s="27">
        <v>1199.5757813931045</v>
      </c>
      <c r="N261" s="27">
        <v>1628.7760841550898</v>
      </c>
      <c r="O261" s="126"/>
    </row>
    <row r="262" spans="1:15" s="30" customFormat="1">
      <c r="A262" s="28" t="s">
        <v>484</v>
      </c>
      <c r="B262" s="28"/>
      <c r="C262" s="108">
        <v>496</v>
      </c>
      <c r="D262" s="108">
        <v>9</v>
      </c>
      <c r="E262" s="25">
        <v>0.28236664450909982</v>
      </c>
      <c r="F262" s="25">
        <v>1.6930771065586304E-5</v>
      </c>
      <c r="G262" s="143">
        <v>1.9643723687106259E-2</v>
      </c>
      <c r="H262" s="143">
        <v>4.5852950026195618E-5</v>
      </c>
      <c r="I262" s="118">
        <v>8.8658215304275991E-4</v>
      </c>
      <c r="J262" s="118">
        <v>3.3426266915151603E-6</v>
      </c>
      <c r="K262" s="71">
        <v>-3.81127917736368</v>
      </c>
      <c r="L262" s="29">
        <v>0.29969559412569574</v>
      </c>
      <c r="M262" s="27">
        <v>1246.6390023086881</v>
      </c>
      <c r="N262" s="27">
        <v>1702.2773185750498</v>
      </c>
      <c r="O262" s="126"/>
    </row>
    <row r="263" spans="1:15" s="30" customFormat="1">
      <c r="A263" s="28" t="s">
        <v>485</v>
      </c>
      <c r="B263" s="28"/>
      <c r="C263" s="108">
        <v>496</v>
      </c>
      <c r="D263" s="108">
        <v>9</v>
      </c>
      <c r="E263" s="25">
        <v>0.28237634478422613</v>
      </c>
      <c r="F263" s="25">
        <v>1.5165726405105298E-5</v>
      </c>
      <c r="G263" s="143">
        <v>2.4453496422902583E-2</v>
      </c>
      <c r="H263" s="143">
        <v>7.7554263169215325E-5</v>
      </c>
      <c r="I263" s="118">
        <v>1.0682734583188341E-3</v>
      </c>
      <c r="J263" s="118">
        <v>6.8729543700692081E-6</v>
      </c>
      <c r="K263" s="71">
        <v>-3.527125668806308</v>
      </c>
      <c r="L263" s="29">
        <v>0.26845211997250462</v>
      </c>
      <c r="M263" s="27">
        <v>1239.0383906640564</v>
      </c>
      <c r="N263" s="27">
        <v>1684.285631395803</v>
      </c>
      <c r="O263" s="126"/>
    </row>
    <row r="264" spans="1:15" s="30" customFormat="1">
      <c r="A264" s="28" t="s">
        <v>486</v>
      </c>
      <c r="B264" s="28"/>
      <c r="C264" s="108">
        <v>492</v>
      </c>
      <c r="D264" s="108">
        <v>9</v>
      </c>
      <c r="E264" s="25">
        <v>0.28239933434665893</v>
      </c>
      <c r="F264" s="25">
        <v>1.6055482265979519E-5</v>
      </c>
      <c r="G264" s="143">
        <v>2.1199389293408897E-2</v>
      </c>
      <c r="H264" s="143">
        <v>2.4821584126815917E-4</v>
      </c>
      <c r="I264" s="118">
        <v>9.2607671660155095E-4</v>
      </c>
      <c r="J264" s="118">
        <v>2.1944503241323808E-5</v>
      </c>
      <c r="K264" s="71">
        <v>-2.6668595445455967</v>
      </c>
      <c r="L264" s="29">
        <v>0.28420189949043384</v>
      </c>
      <c r="M264" s="27">
        <v>1202.2703267530603</v>
      </c>
      <c r="N264" s="27">
        <v>1629.9477748091276</v>
      </c>
      <c r="O264" s="126"/>
    </row>
    <row r="265" spans="1:15" s="30" customFormat="1">
      <c r="A265" s="28" t="s">
        <v>487</v>
      </c>
      <c r="B265" s="28"/>
      <c r="C265" s="108">
        <v>492</v>
      </c>
      <c r="D265" s="108">
        <v>9</v>
      </c>
      <c r="E265" s="25">
        <v>0.28234586524607791</v>
      </c>
      <c r="F265" s="25">
        <v>1.5417825180311127E-5</v>
      </c>
      <c r="G265" s="143">
        <v>1.9014654875813317E-2</v>
      </c>
      <c r="H265" s="143">
        <v>4.331138954942535E-5</v>
      </c>
      <c r="I265" s="118">
        <v>8.5880882707944125E-4</v>
      </c>
      <c r="J265" s="118">
        <v>3.6481201039865393E-6</v>
      </c>
      <c r="K265" s="71">
        <v>-4.5378579864541191</v>
      </c>
      <c r="L265" s="29">
        <v>0.27291458018302872</v>
      </c>
      <c r="M265" s="27">
        <v>1274.6847761932877</v>
      </c>
      <c r="N265" s="27">
        <v>1748.1686648498951</v>
      </c>
      <c r="O265" s="126"/>
    </row>
    <row r="266" spans="1:15" s="30" customFormat="1">
      <c r="A266" s="28" t="s">
        <v>488</v>
      </c>
      <c r="B266" s="28"/>
      <c r="C266" s="108">
        <v>497</v>
      </c>
      <c r="D266" s="108">
        <v>9</v>
      </c>
      <c r="E266" s="25">
        <v>0.28235064474495963</v>
      </c>
      <c r="F266" s="25">
        <v>1.3410270154582018E-5</v>
      </c>
      <c r="G266" s="143">
        <v>1.7812603062891764E-2</v>
      </c>
      <c r="H266" s="143">
        <v>4.3118375562559949E-5</v>
      </c>
      <c r="I266" s="118">
        <v>8.0586517632348013E-4</v>
      </c>
      <c r="J266" s="118">
        <v>2.4012257681348615E-6</v>
      </c>
      <c r="K266" s="71">
        <v>-4.3513838580644393</v>
      </c>
      <c r="L266" s="29">
        <v>0.23737837253807126</v>
      </c>
      <c r="M266" s="27">
        <v>1266.2607732069994</v>
      </c>
      <c r="N266" s="27">
        <v>1736.4074394772542</v>
      </c>
      <c r="O266" s="126"/>
    </row>
    <row r="267" spans="1:15" s="30" customFormat="1">
      <c r="A267" s="28" t="s">
        <v>489</v>
      </c>
      <c r="B267" s="28"/>
      <c r="C267" s="108">
        <v>493</v>
      </c>
      <c r="D267" s="108">
        <v>9</v>
      </c>
      <c r="E267" s="25">
        <v>0.28235141281323611</v>
      </c>
      <c r="F267" s="25">
        <v>1.4685970365540783E-5</v>
      </c>
      <c r="G267" s="143">
        <v>2.1816748198391269E-2</v>
      </c>
      <c r="H267" s="143">
        <v>1.0530868000043839E-4</v>
      </c>
      <c r="I267" s="118">
        <v>1.0728341753949129E-3</v>
      </c>
      <c r="J267" s="118">
        <v>8.7027512035251579E-6</v>
      </c>
      <c r="K267" s="71">
        <v>-4.4112666504680931</v>
      </c>
      <c r="L267" s="29">
        <v>0.25995984453178778</v>
      </c>
      <c r="M267" s="27">
        <v>1274.1340768699449</v>
      </c>
      <c r="N267" s="27">
        <v>1740.1239507008265</v>
      </c>
      <c r="O267" s="126"/>
    </row>
    <row r="268" spans="1:15" s="30" customFormat="1">
      <c r="A268" s="28" t="s">
        <v>490</v>
      </c>
      <c r="B268" s="28"/>
      <c r="C268" s="108">
        <v>485</v>
      </c>
      <c r="D268" s="108">
        <v>9</v>
      </c>
      <c r="E268" s="25">
        <v>0.28242953925994252</v>
      </c>
      <c r="F268" s="25">
        <v>1.3857074302206711E-5</v>
      </c>
      <c r="G268" s="143">
        <v>1.5406365343245122E-2</v>
      </c>
      <c r="H268" s="143">
        <v>1.1844107124517571E-4</v>
      </c>
      <c r="I268" s="118">
        <v>7.2407990562533327E-4</v>
      </c>
      <c r="J268" s="118">
        <v>6.4305296795990855E-6</v>
      </c>
      <c r="K268" s="71">
        <v>-1.5316478232751951</v>
      </c>
      <c r="L268" s="29">
        <v>0.24528735872431681</v>
      </c>
      <c r="M268" s="27">
        <v>1153.8867958774379</v>
      </c>
      <c r="N268" s="27">
        <v>1558.184379260593</v>
      </c>
      <c r="O268" s="126"/>
    </row>
    <row r="269" spans="1:15" s="30" customFormat="1">
      <c r="A269" s="28" t="s">
        <v>491</v>
      </c>
      <c r="B269" s="28"/>
      <c r="C269" s="108">
        <v>487</v>
      </c>
      <c r="D269" s="108">
        <v>9</v>
      </c>
      <c r="E269" s="25">
        <v>0.28237231694297366</v>
      </c>
      <c r="F269" s="25">
        <v>1.4310419847019142E-5</v>
      </c>
      <c r="G269" s="143">
        <v>1.8130696394262066E-2</v>
      </c>
      <c r="H269" s="143">
        <v>3.9733399137664896E-5</v>
      </c>
      <c r="I269" s="118">
        <v>8.1719495092485203E-4</v>
      </c>
      <c r="J269" s="118">
        <v>1.8563393230953519E-6</v>
      </c>
      <c r="K269" s="71">
        <v>-3.5878297305236284</v>
      </c>
      <c r="L269" s="29">
        <v>0.25331213573361444</v>
      </c>
      <c r="M269" s="27">
        <v>1236.4648138404646</v>
      </c>
      <c r="N269" s="27">
        <v>1688.17660002091</v>
      </c>
      <c r="O269" s="126"/>
    </row>
    <row r="270" spans="1:15" s="30" customFormat="1">
      <c r="A270" s="28" t="s">
        <v>492</v>
      </c>
      <c r="B270" s="28"/>
      <c r="C270" s="108">
        <v>493</v>
      </c>
      <c r="D270" s="108">
        <v>9</v>
      </c>
      <c r="E270" s="25">
        <v>0.28233473156853767</v>
      </c>
      <c r="F270" s="25">
        <v>1.7248245923457571E-5</v>
      </c>
      <c r="G270" s="143">
        <v>1.7846680216545528E-2</v>
      </c>
      <c r="H270" s="143">
        <v>3.1525426284860286E-4</v>
      </c>
      <c r="I270" s="118">
        <v>7.9547658209168652E-4</v>
      </c>
      <c r="J270" s="118">
        <v>2.6139539239245756E-5</v>
      </c>
      <c r="K270" s="71">
        <v>-4.9113613457907324</v>
      </c>
      <c r="L270" s="29">
        <v>0.30531529188081424</v>
      </c>
      <c r="M270" s="27">
        <v>1288.0469408073097</v>
      </c>
      <c r="N270" s="27">
        <v>1771.7627256800686</v>
      </c>
      <c r="O270" s="126"/>
    </row>
    <row r="271" spans="1:15" s="30" customFormat="1">
      <c r="A271" s="28" t="s">
        <v>493</v>
      </c>
      <c r="B271" s="28"/>
      <c r="C271" s="108">
        <v>502</v>
      </c>
      <c r="D271" s="108">
        <v>9</v>
      </c>
      <c r="E271" s="25">
        <v>0.28236473925074423</v>
      </c>
      <c r="F271" s="25">
        <v>1.4554608804299906E-5</v>
      </c>
      <c r="G271" s="143">
        <v>2.1258246412144462E-2</v>
      </c>
      <c r="H271" s="143">
        <v>1.0717894742962639E-4</v>
      </c>
      <c r="I271" s="118">
        <v>9.2689718923829375E-4</v>
      </c>
      <c r="J271" s="118">
        <v>1.00887067236574E-5</v>
      </c>
      <c r="K271" s="71">
        <v>-3.8918791444852996</v>
      </c>
      <c r="L271" s="29">
        <v>0.25763458238106479</v>
      </c>
      <c r="M271" s="27">
        <v>1250.6251633284553</v>
      </c>
      <c r="N271" s="27">
        <v>1707.3592850549321</v>
      </c>
      <c r="O271" s="126"/>
    </row>
    <row r="272" spans="1:15" s="30" customFormat="1">
      <c r="A272" s="28" t="s">
        <v>494</v>
      </c>
      <c r="B272" s="28"/>
      <c r="C272" s="108">
        <v>495</v>
      </c>
      <c r="D272" s="108">
        <v>10</v>
      </c>
      <c r="E272" s="25">
        <v>0.28240477275187481</v>
      </c>
      <c r="F272" s="25">
        <v>2.1262063766631993E-5</v>
      </c>
      <c r="G272" s="143">
        <v>3.4092259121993908E-2</v>
      </c>
      <c r="H272" s="143">
        <v>3.1934363871016839E-4</v>
      </c>
      <c r="I272" s="118">
        <v>1.4026980599609645E-3</v>
      </c>
      <c r="J272" s="118">
        <v>2.134498220629127E-5</v>
      </c>
      <c r="K272" s="71">
        <v>-2.629780827179129</v>
      </c>
      <c r="L272" s="29">
        <v>0.37636483348542277</v>
      </c>
      <c r="M272" s="27">
        <v>1209.8870656039535</v>
      </c>
      <c r="N272" s="27">
        <v>1627.5067161637062</v>
      </c>
      <c r="O272" s="126"/>
    </row>
    <row r="273" spans="1:15" s="30" customFormat="1">
      <c r="A273" s="28" t="s">
        <v>495</v>
      </c>
      <c r="B273" s="28"/>
      <c r="C273" s="108">
        <v>20.100000000000001</v>
      </c>
      <c r="D273" s="108">
        <v>0.4</v>
      </c>
      <c r="E273" s="25">
        <v>0.28249622673370783</v>
      </c>
      <c r="F273" s="25">
        <v>4.1724816591600744E-5</v>
      </c>
      <c r="G273" s="143">
        <v>1.1778348327209469E-2</v>
      </c>
      <c r="H273" s="143">
        <v>2.4781347905971405E-5</v>
      </c>
      <c r="I273" s="118">
        <v>6.0242574687565558E-4</v>
      </c>
      <c r="J273" s="118">
        <v>2.671401954997522E-6</v>
      </c>
      <c r="K273" s="71">
        <v>-9.3202223326049882</v>
      </c>
      <c r="L273" s="29">
        <v>0.73781448309452802</v>
      </c>
      <c r="M273" s="27">
        <v>1057.6393753571585</v>
      </c>
      <c r="N273" s="27">
        <v>1696.0244075885894</v>
      </c>
      <c r="O273" s="126"/>
    </row>
    <row r="274" spans="1:15" s="30" customFormat="1">
      <c r="A274" s="28"/>
      <c r="B274" s="28" t="s">
        <v>9</v>
      </c>
      <c r="C274" s="108">
        <v>485</v>
      </c>
      <c r="D274" s="108">
        <v>10</v>
      </c>
      <c r="E274" s="25">
        <v>0.28234748272809257</v>
      </c>
      <c r="F274" s="25">
        <v>2.0492908948265209E-5</v>
      </c>
      <c r="G274" s="143">
        <v>3.605895884223384E-2</v>
      </c>
      <c r="H274" s="143">
        <v>2.3567819312022306E-4</v>
      </c>
      <c r="I274" s="118">
        <v>1.4375396558543023E-3</v>
      </c>
      <c r="J274" s="118">
        <v>1.8151007071129997E-5</v>
      </c>
      <c r="K274" s="71">
        <v>-4.669353320133629</v>
      </c>
      <c r="L274" s="29">
        <v>0.36274984162402923</v>
      </c>
      <c r="M274" s="27">
        <v>1292.1156456039701</v>
      </c>
      <c r="N274" s="27">
        <v>1756.3246864817866</v>
      </c>
      <c r="O274" s="126"/>
    </row>
    <row r="275" spans="1:15" s="30" customFormat="1">
      <c r="A275" s="28" t="s">
        <v>496</v>
      </c>
      <c r="B275" s="28"/>
      <c r="C275" s="108">
        <v>19.2</v>
      </c>
      <c r="D275" s="108">
        <v>0.5</v>
      </c>
      <c r="E275" s="25">
        <v>0.28249903930054765</v>
      </c>
      <c r="F275" s="25">
        <v>3.0848677409674504E-5</v>
      </c>
      <c r="G275" s="143">
        <v>1.0348316951145782E-2</v>
      </c>
      <c r="H275" s="143">
        <v>8.1746472586296512E-5</v>
      </c>
      <c r="I275" s="118">
        <v>5.4341589624033672E-4</v>
      </c>
      <c r="J275" s="118">
        <v>6.5397804216626005E-6</v>
      </c>
      <c r="K275" s="71">
        <v>-9.2393656038980421</v>
      </c>
      <c r="L275" s="29">
        <v>0.54549205761413588</v>
      </c>
      <c r="M275" s="27">
        <v>1052.1050506257056</v>
      </c>
      <c r="N275" s="27">
        <v>1690.2434799825983</v>
      </c>
      <c r="O275" s="126"/>
    </row>
    <row r="276" spans="1:15" s="30" customFormat="1">
      <c r="A276" s="28"/>
      <c r="B276" s="28" t="s">
        <v>9</v>
      </c>
      <c r="C276" s="108">
        <v>517</v>
      </c>
      <c r="D276" s="108">
        <v>10</v>
      </c>
      <c r="E276" s="25">
        <v>0.28243016774213048</v>
      </c>
      <c r="F276" s="25">
        <v>2.0576375169455036E-5</v>
      </c>
      <c r="G276" s="143">
        <v>1.6163931847034685E-2</v>
      </c>
      <c r="H276" s="143">
        <v>6.8104590812513059E-5</v>
      </c>
      <c r="I276" s="118">
        <v>7.0031008705881447E-4</v>
      </c>
      <c r="J276" s="118">
        <v>4.6648166751309744E-6</v>
      </c>
      <c r="K276" s="71">
        <v>-1.5016452613292319</v>
      </c>
      <c r="L276" s="29">
        <v>0.36422729700110634</v>
      </c>
      <c r="M276" s="27">
        <v>1152.2931360470782</v>
      </c>
      <c r="N276" s="27">
        <v>1556.2900054783108</v>
      </c>
      <c r="O276" s="126"/>
    </row>
    <row r="277" spans="1:15" s="30" customFormat="1">
      <c r="A277" s="28" t="s">
        <v>497</v>
      </c>
      <c r="B277" s="28"/>
      <c r="C277" s="108">
        <v>20.3</v>
      </c>
      <c r="D277" s="108">
        <v>0.4</v>
      </c>
      <c r="E277" s="25">
        <v>0.28264818542625164</v>
      </c>
      <c r="F277" s="25">
        <v>2.2240028262859671E-5</v>
      </c>
      <c r="G277" s="143">
        <v>1.5060147073451064E-2</v>
      </c>
      <c r="H277" s="143">
        <v>8.2916500500912623E-5</v>
      </c>
      <c r="I277" s="118">
        <v>7.418175810482273E-4</v>
      </c>
      <c r="J277" s="118">
        <v>6.6667922008805212E-6</v>
      </c>
      <c r="K277" s="71">
        <v>-3.9436550245253166</v>
      </c>
      <c r="L277" s="29">
        <v>0.39326768800965578</v>
      </c>
      <c r="M277" s="27">
        <v>849.20333435132557</v>
      </c>
      <c r="N277" s="27">
        <v>1354.2793711343115</v>
      </c>
      <c r="O277" s="126"/>
    </row>
    <row r="278" spans="1:15" s="30" customFormat="1">
      <c r="A278" s="28"/>
      <c r="B278" s="28" t="s">
        <v>9</v>
      </c>
      <c r="C278" s="108">
        <v>494</v>
      </c>
      <c r="D278" s="108">
        <v>10</v>
      </c>
      <c r="E278" s="25">
        <v>0.28240398629137825</v>
      </c>
      <c r="F278" s="25">
        <v>1.9199310092200666E-5</v>
      </c>
      <c r="G278" s="143">
        <v>2.888221663001183E-2</v>
      </c>
      <c r="H278" s="143">
        <v>7.4017545715691717E-5</v>
      </c>
      <c r="I278" s="118">
        <v>1.0976236551558138E-3</v>
      </c>
      <c r="J278" s="118">
        <v>2.865995525997363E-6</v>
      </c>
      <c r="K278" s="71">
        <v>-2.55812074840156</v>
      </c>
      <c r="L278" s="29">
        <v>0.33985154146824964</v>
      </c>
      <c r="M278" s="27">
        <v>1201.2063636374628</v>
      </c>
      <c r="N278" s="27">
        <v>1623.0386390926474</v>
      </c>
      <c r="O278" s="126"/>
    </row>
    <row r="279" spans="1:15" s="30" customFormat="1">
      <c r="A279" s="28" t="s">
        <v>498</v>
      </c>
      <c r="B279" s="28"/>
      <c r="C279" s="108">
        <v>489</v>
      </c>
      <c r="D279" s="108">
        <v>10</v>
      </c>
      <c r="E279" s="25">
        <v>0.28237617396244852</v>
      </c>
      <c r="F279" s="25">
        <v>1.7364756545225265E-5</v>
      </c>
      <c r="G279" s="143">
        <v>4.8356266033335212E-2</v>
      </c>
      <c r="H279" s="143">
        <v>4.1846323047860863E-4</v>
      </c>
      <c r="I279" s="118">
        <v>1.6668917806650335E-3</v>
      </c>
      <c r="J279" s="118">
        <v>2.6082594184942119E-5</v>
      </c>
      <c r="K279" s="71">
        <v>-3.7284178642460475</v>
      </c>
      <c r="L279" s="29">
        <v>0.30737767402970512</v>
      </c>
      <c r="M279" s="27">
        <v>1259.2381047827664</v>
      </c>
      <c r="N279" s="27">
        <v>1696.863357716881</v>
      </c>
      <c r="O279" s="126"/>
    </row>
    <row r="280" spans="1:15" s="12" customFormat="1" ht="6" customHeight="1">
      <c r="A280" s="5"/>
      <c r="B280" s="5"/>
      <c r="C280" s="14"/>
      <c r="D280" s="15"/>
      <c r="E280" s="15"/>
      <c r="F280" s="15"/>
      <c r="G280" s="143"/>
      <c r="H280" s="143"/>
      <c r="I280" s="120"/>
      <c r="J280" s="120"/>
      <c r="K280" s="15"/>
      <c r="L280" s="14"/>
      <c r="M280" s="4"/>
      <c r="N280" s="4"/>
      <c r="O280" s="4"/>
    </row>
    <row r="281" spans="1:15" s="12" customFormat="1" ht="15.75">
      <c r="A281" s="24" t="s">
        <v>499</v>
      </c>
      <c r="B281" s="24"/>
      <c r="C281" s="4"/>
      <c r="D281" s="4"/>
      <c r="E281" s="25"/>
      <c r="F281" s="25"/>
      <c r="G281" s="143"/>
      <c r="H281" s="143"/>
      <c r="I281" s="118"/>
      <c r="J281" s="118"/>
      <c r="K281" s="84"/>
      <c r="L281" s="26"/>
      <c r="M281" s="27"/>
      <c r="N281" s="27"/>
    </row>
    <row r="282" spans="1:15" s="30" customFormat="1">
      <c r="A282" s="28" t="s">
        <v>500</v>
      </c>
      <c r="B282" s="28"/>
      <c r="C282" s="4">
        <v>17.100000000000001</v>
      </c>
      <c r="D282" s="4">
        <v>0.4</v>
      </c>
      <c r="E282" s="25">
        <v>0.2824830536234969</v>
      </c>
      <c r="F282" s="25">
        <v>1.4766859176830266E-5</v>
      </c>
      <c r="G282" s="143">
        <v>3.3108093305634238E-2</v>
      </c>
      <c r="H282" s="143">
        <v>2.8897516845212011E-4</v>
      </c>
      <c r="I282" s="118">
        <v>1.2537542038933091E-3</v>
      </c>
      <c r="J282" s="118">
        <v>2.0322659908808187E-5</v>
      </c>
      <c r="K282" s="71">
        <v>-9.8592469692537765</v>
      </c>
      <c r="L282" s="29">
        <v>0.26111869030712853</v>
      </c>
      <c r="M282" s="27">
        <v>1094.6127040851379</v>
      </c>
      <c r="N282" s="27">
        <v>1727.6351729082453</v>
      </c>
      <c r="O282" s="126"/>
    </row>
    <row r="283" spans="1:15" s="30" customFormat="1">
      <c r="A283" s="28"/>
      <c r="B283" s="28" t="s">
        <v>9</v>
      </c>
      <c r="C283" s="4">
        <v>17.399999999999999</v>
      </c>
      <c r="D283" s="4">
        <v>0.4</v>
      </c>
      <c r="E283" s="25">
        <v>0.28252243305723079</v>
      </c>
      <c r="F283" s="25">
        <v>2.7955205168623782E-5</v>
      </c>
      <c r="G283" s="143">
        <v>5.4434474271466485E-2</v>
      </c>
      <c r="H283" s="143">
        <v>6.0572824847131431E-4</v>
      </c>
      <c r="I283" s="118">
        <v>1.9356783140008049E-3</v>
      </c>
      <c r="J283" s="118">
        <v>4.4220740226940372E-5</v>
      </c>
      <c r="K283" s="71">
        <v>-8.4742471405563347</v>
      </c>
      <c r="L283" s="29">
        <v>0.49432492539452738</v>
      </c>
      <c r="M283" s="27">
        <v>1058.1893630896318</v>
      </c>
      <c r="N283" s="27">
        <v>1639.4727967702534</v>
      </c>
      <c r="O283" s="126"/>
    </row>
    <row r="284" spans="1:15" s="30" customFormat="1">
      <c r="A284" s="28" t="s">
        <v>501</v>
      </c>
      <c r="B284" s="28"/>
      <c r="C284" s="4">
        <v>16.899999999999999</v>
      </c>
      <c r="D284" s="4">
        <v>0.4</v>
      </c>
      <c r="E284" s="25">
        <v>0.28247468853344931</v>
      </c>
      <c r="F284" s="25">
        <v>1.3500684876438041E-5</v>
      </c>
      <c r="G284" s="143">
        <v>6.0408447278377783E-2</v>
      </c>
      <c r="H284" s="143">
        <v>3.8482905404898523E-4</v>
      </c>
      <c r="I284" s="118">
        <v>2.2210680772536428E-3</v>
      </c>
      <c r="J284" s="118">
        <v>3.180772290432977E-5</v>
      </c>
      <c r="K284" s="71">
        <v>-10.1659676190613</v>
      </c>
      <c r="L284" s="29">
        <v>0.23872924573670015</v>
      </c>
      <c r="M284" s="27">
        <v>1135.7002605198079</v>
      </c>
      <c r="N284" s="27">
        <v>1746.6150391890453</v>
      </c>
      <c r="O284" s="126"/>
    </row>
    <row r="285" spans="1:15" s="30" customFormat="1">
      <c r="A285" s="28" t="s">
        <v>502</v>
      </c>
      <c r="B285" s="28"/>
      <c r="C285" s="4">
        <v>16.899999999999999</v>
      </c>
      <c r="D285" s="4">
        <v>0.5</v>
      </c>
      <c r="E285" s="25">
        <v>0.28251398723946858</v>
      </c>
      <c r="F285" s="25">
        <v>1.6202545855308065E-5</v>
      </c>
      <c r="G285" s="143">
        <v>4.1321532399796933E-2</v>
      </c>
      <c r="H285" s="143">
        <v>3.7072058181737108E-4</v>
      </c>
      <c r="I285" s="118">
        <v>1.5777180296737106E-3</v>
      </c>
      <c r="J285" s="118">
        <v>2.6922123509507005E-5</v>
      </c>
      <c r="K285" s="71">
        <v>-8.7689096454146576</v>
      </c>
      <c r="L285" s="29">
        <v>0.28650558000969456</v>
      </c>
      <c r="M285" s="27">
        <v>1060.0483043733695</v>
      </c>
      <c r="N285" s="27">
        <v>1658.3254041187568</v>
      </c>
      <c r="O285" s="126"/>
    </row>
    <row r="286" spans="1:15" s="30" customFormat="1">
      <c r="A286" s="28" t="s">
        <v>503</v>
      </c>
      <c r="B286" s="28"/>
      <c r="C286" s="4">
        <v>17</v>
      </c>
      <c r="D286" s="4">
        <v>1</v>
      </c>
      <c r="E286" s="25">
        <v>0.28248561775396558</v>
      </c>
      <c r="F286" s="25">
        <v>1.597047499528777E-5</v>
      </c>
      <c r="G286" s="143">
        <v>3.20726576184047E-2</v>
      </c>
      <c r="H286" s="143">
        <v>3.1035931827024503E-4</v>
      </c>
      <c r="I286" s="118">
        <v>1.2454067766961264E-3</v>
      </c>
      <c r="J286" s="118">
        <v>2.2921544427666248E-5</v>
      </c>
      <c r="K286" s="71">
        <v>-9.7684712768686399</v>
      </c>
      <c r="L286" s="29">
        <v>0.28240192883368626</v>
      </c>
      <c r="M286" s="27">
        <v>1090.7474750809711</v>
      </c>
      <c r="N286" s="27">
        <v>1721.8823382039545</v>
      </c>
      <c r="O286" s="126"/>
    </row>
    <row r="287" spans="1:15" s="30" customFormat="1">
      <c r="A287" s="28"/>
      <c r="B287" s="28" t="s">
        <v>9</v>
      </c>
      <c r="C287" s="4">
        <v>15.9</v>
      </c>
      <c r="D287" s="4">
        <v>0.5</v>
      </c>
      <c r="E287" s="25">
        <v>0.28255867302808596</v>
      </c>
      <c r="F287" s="25">
        <v>2.8481920342286489E-5</v>
      </c>
      <c r="G287" s="143">
        <v>3.5202801218424534E-2</v>
      </c>
      <c r="H287" s="143">
        <v>1.6174296871723353E-4</v>
      </c>
      <c r="I287" s="118">
        <v>1.3541496294816272E-3</v>
      </c>
      <c r="J287" s="118">
        <v>1.132285465617615E-5</v>
      </c>
      <c r="K287" s="71">
        <v>-7.186058536976514</v>
      </c>
      <c r="L287" s="29">
        <v>0.50363869853103116</v>
      </c>
      <c r="M287" s="27">
        <v>990.32674189159366</v>
      </c>
      <c r="N287" s="27">
        <v>1557.9102851442285</v>
      </c>
      <c r="O287" s="126"/>
    </row>
    <row r="288" spans="1:15" s="30" customFormat="1">
      <c r="A288" s="28" t="s">
        <v>504</v>
      </c>
      <c r="B288" s="28"/>
      <c r="C288" s="4">
        <v>17.3</v>
      </c>
      <c r="D288" s="4">
        <v>0.3</v>
      </c>
      <c r="E288" s="25">
        <v>0.28245490527725708</v>
      </c>
      <c r="F288" s="25">
        <v>1.334043671305014E-5</v>
      </c>
      <c r="G288" s="143">
        <v>5.0463963294334828E-2</v>
      </c>
      <c r="H288" s="143">
        <v>1.7308845600322878E-4</v>
      </c>
      <c r="I288" s="118">
        <v>1.9165799319254054E-3</v>
      </c>
      <c r="J288" s="118">
        <v>1.3848037581073124E-5</v>
      </c>
      <c r="K288" s="71">
        <v>-10.862186034262811</v>
      </c>
      <c r="L288" s="29">
        <v>0.23589561740403309</v>
      </c>
      <c r="M288" s="27">
        <v>1154.7529214729536</v>
      </c>
      <c r="N288" s="27">
        <v>1790.8772863019858</v>
      </c>
      <c r="O288" s="126"/>
    </row>
    <row r="289" spans="1:15" s="30" customFormat="1">
      <c r="A289" s="28" t="s">
        <v>505</v>
      </c>
      <c r="B289" s="28"/>
      <c r="C289" s="4">
        <v>17.100000000000001</v>
      </c>
      <c r="D289" s="4">
        <v>0.4</v>
      </c>
      <c r="E289" s="25">
        <v>0.28252923620426917</v>
      </c>
      <c r="F289" s="25">
        <v>1.3980603541580103E-5</v>
      </c>
      <c r="G289" s="143">
        <v>6.0788854201913864E-2</v>
      </c>
      <c r="H289" s="143">
        <v>6.3993389826895442E-4</v>
      </c>
      <c r="I289" s="118">
        <v>2.3451615040553341E-3</v>
      </c>
      <c r="J289" s="118">
        <v>3.9201369351397414E-5</v>
      </c>
      <c r="K289" s="71">
        <v>-8.2382582895823564</v>
      </c>
      <c r="L289" s="29">
        <v>0.24721552787667381</v>
      </c>
      <c r="M289" s="27">
        <v>1060.1806707425128</v>
      </c>
      <c r="N289" s="27">
        <v>1624.3211584753785</v>
      </c>
      <c r="O289" s="126"/>
    </row>
    <row r="290" spans="1:15" s="30" customFormat="1">
      <c r="A290" s="28" t="s">
        <v>506</v>
      </c>
      <c r="B290" s="28"/>
      <c r="C290" s="4">
        <v>17.2</v>
      </c>
      <c r="D290" s="4">
        <v>0.3</v>
      </c>
      <c r="E290" s="25">
        <v>0.28247267080101612</v>
      </c>
      <c r="F290" s="25">
        <v>1.685043304717834E-5</v>
      </c>
      <c r="G290" s="143">
        <v>4.228563514022899E-2</v>
      </c>
      <c r="H290" s="143">
        <v>1.0287762006534518E-4</v>
      </c>
      <c r="I290" s="118">
        <v>1.5997222697414176E-3</v>
      </c>
      <c r="J290" s="118">
        <v>7.0130185713177891E-6</v>
      </c>
      <c r="K290" s="71">
        <v>-10.230333822741633</v>
      </c>
      <c r="L290" s="29">
        <v>0.29796200774304571</v>
      </c>
      <c r="M290" s="27">
        <v>1119.5993798887293</v>
      </c>
      <c r="N290" s="27">
        <v>1750.9985844122496</v>
      </c>
      <c r="O290" s="126"/>
    </row>
    <row r="291" spans="1:15" s="30" customFormat="1">
      <c r="A291" s="28" t="s">
        <v>507</v>
      </c>
      <c r="B291" s="28"/>
      <c r="C291" s="4">
        <v>16.8</v>
      </c>
      <c r="D291" s="4">
        <v>0.4</v>
      </c>
      <c r="E291" s="25">
        <v>0.28251506269309368</v>
      </c>
      <c r="F291" s="25">
        <v>1.4842209651392122E-5</v>
      </c>
      <c r="G291" s="143">
        <v>8.7411879747965937E-2</v>
      </c>
      <c r="H291" s="143">
        <v>3.439439192269588E-4</v>
      </c>
      <c r="I291" s="118">
        <v>3.1547237452182442E-3</v>
      </c>
      <c r="J291" s="118">
        <v>2.1294745777445421E-5</v>
      </c>
      <c r="K291" s="71">
        <v>-8.7486215089815911</v>
      </c>
      <c r="L291" s="29">
        <v>0.26245109396832711</v>
      </c>
      <c r="M291" s="27">
        <v>1105.391041747441</v>
      </c>
      <c r="N291" s="27">
        <v>1656.3273728021336</v>
      </c>
      <c r="O291" s="126"/>
    </row>
    <row r="292" spans="1:15" s="30" customFormat="1">
      <c r="A292" s="28" t="s">
        <v>508</v>
      </c>
      <c r="B292" s="28"/>
      <c r="C292" s="4">
        <v>16.899999999999999</v>
      </c>
      <c r="D292" s="4">
        <v>0.4</v>
      </c>
      <c r="E292" s="25">
        <v>0.28257153347121655</v>
      </c>
      <c r="F292" s="25">
        <v>2.2372495023709597E-5</v>
      </c>
      <c r="G292" s="143">
        <v>7.589235045653954E-2</v>
      </c>
      <c r="H292" s="143">
        <v>1.4193757532530315E-4</v>
      </c>
      <c r="I292" s="118">
        <v>2.7815618898437999E-3</v>
      </c>
      <c r="J292" s="118">
        <v>8.151274400403101E-6</v>
      </c>
      <c r="K292" s="71">
        <v>-6.7473049824984255</v>
      </c>
      <c r="L292" s="29">
        <v>0.39560725334605451</v>
      </c>
      <c r="M292" s="27">
        <v>1010.6608332304689</v>
      </c>
      <c r="N292" s="27">
        <v>1529.4893903699951</v>
      </c>
      <c r="O292" s="126"/>
    </row>
    <row r="293" spans="1:15" s="30" customFormat="1">
      <c r="A293" s="28" t="s">
        <v>509</v>
      </c>
      <c r="B293" s="28"/>
      <c r="C293" s="4">
        <v>17.2</v>
      </c>
      <c r="D293" s="4">
        <v>0.7</v>
      </c>
      <c r="E293" s="25">
        <v>0.28248846033949948</v>
      </c>
      <c r="F293" s="25">
        <v>1.5658808436245317E-5</v>
      </c>
      <c r="G293" s="143">
        <v>3.8154816604280918E-2</v>
      </c>
      <c r="H293" s="143">
        <v>3.0514398049331877E-4</v>
      </c>
      <c r="I293" s="118">
        <v>1.4454137647794858E-3</v>
      </c>
      <c r="J293" s="118">
        <v>2.0828064006436867E-5</v>
      </c>
      <c r="K293" s="71">
        <v>-9.670192463965277</v>
      </c>
      <c r="L293" s="29">
        <v>0.27689080675043476</v>
      </c>
      <c r="M293" s="27">
        <v>1092.55414382769</v>
      </c>
      <c r="N293" s="27">
        <v>1715.5579818094666</v>
      </c>
      <c r="O293" s="126"/>
    </row>
    <row r="294" spans="1:15" s="30" customFormat="1">
      <c r="A294" s="28" t="s">
        <v>510</v>
      </c>
      <c r="B294" s="28"/>
      <c r="C294" s="4">
        <v>17</v>
      </c>
      <c r="D294" s="4">
        <v>0.3</v>
      </c>
      <c r="E294" s="25">
        <v>0.28252954909844047</v>
      </c>
      <c r="F294" s="25">
        <v>1.5080545162759214E-5</v>
      </c>
      <c r="G294" s="143">
        <v>8.3576486709928857E-2</v>
      </c>
      <c r="H294" s="143">
        <v>4.7044948569406977E-4</v>
      </c>
      <c r="I294" s="118">
        <v>3.0426052119996647E-3</v>
      </c>
      <c r="J294" s="118">
        <v>3.2380259296661892E-5</v>
      </c>
      <c r="K294" s="71">
        <v>-8.2350408648568241</v>
      </c>
      <c r="L294" s="29">
        <v>0.26666552141268862</v>
      </c>
      <c r="M294" s="27">
        <v>1080.4191696368773</v>
      </c>
      <c r="N294" s="27">
        <v>1623.8096439782016</v>
      </c>
      <c r="O294" s="126"/>
    </row>
    <row r="295" spans="1:15" s="30" customFormat="1">
      <c r="A295" s="28" t="s">
        <v>511</v>
      </c>
      <c r="B295" s="28"/>
      <c r="C295" s="4">
        <v>17.7</v>
      </c>
      <c r="D295" s="4">
        <v>0.4</v>
      </c>
      <c r="E295" s="25">
        <v>0.28250741189766088</v>
      </c>
      <c r="F295" s="25">
        <v>1.2970245530734012E-5</v>
      </c>
      <c r="G295" s="143">
        <v>5.1947958618815515E-2</v>
      </c>
      <c r="H295" s="143">
        <v>9.4340810209881954E-5</v>
      </c>
      <c r="I295" s="118">
        <v>2.0495742490793177E-3</v>
      </c>
      <c r="J295" s="118">
        <v>7.9770862045404339E-6</v>
      </c>
      <c r="K295" s="71">
        <v>-9.006759636820405</v>
      </c>
      <c r="L295" s="29">
        <v>0.22934961899420847</v>
      </c>
      <c r="M295" s="27">
        <v>1083.167090846563</v>
      </c>
      <c r="N295" s="27">
        <v>1673.2064705796704</v>
      </c>
      <c r="O295" s="126"/>
    </row>
    <row r="296" spans="1:15" s="30" customFormat="1">
      <c r="A296" s="28" t="s">
        <v>512</v>
      </c>
      <c r="B296" s="28"/>
      <c r="C296" s="4">
        <v>16.2</v>
      </c>
      <c r="D296" s="4">
        <v>0.3</v>
      </c>
      <c r="E296" s="25">
        <v>0.28261314144231087</v>
      </c>
      <c r="F296" s="25">
        <v>3.1774346163215318E-5</v>
      </c>
      <c r="G296" s="143">
        <v>3.0171426943203915E-2</v>
      </c>
      <c r="H296" s="143">
        <v>3.295334272652416E-4</v>
      </c>
      <c r="I296" s="118">
        <v>1.0831493349047084E-3</v>
      </c>
      <c r="J296" s="118">
        <v>2.0387714758202406E-5</v>
      </c>
      <c r="K296" s="71">
        <v>-5.2567062234354367</v>
      </c>
      <c r="L296" s="29">
        <v>0.56185784371277925</v>
      </c>
      <c r="M296" s="27">
        <v>906.38745051860656</v>
      </c>
      <c r="N296" s="27">
        <v>1435.3208151432179</v>
      </c>
      <c r="O296" s="126"/>
    </row>
    <row r="297" spans="1:15" s="30" customFormat="1">
      <c r="A297" s="28" t="s">
        <v>513</v>
      </c>
      <c r="B297" s="28"/>
      <c r="C297" s="108">
        <v>421</v>
      </c>
      <c r="D297" s="108">
        <v>8</v>
      </c>
      <c r="E297" s="25">
        <v>0.28239770246283608</v>
      </c>
      <c r="F297" s="25">
        <v>2.8326746102376451E-5</v>
      </c>
      <c r="G297" s="143">
        <v>6.3113268115713578E-2</v>
      </c>
      <c r="H297" s="143">
        <v>4.8801925204101454E-4</v>
      </c>
      <c r="I297" s="118">
        <v>2.4277531954279776E-3</v>
      </c>
      <c r="J297" s="118">
        <v>3.6372951162860378E-5</v>
      </c>
      <c r="K297" s="71">
        <v>-4.6537274513624993</v>
      </c>
      <c r="L297" s="29">
        <v>0.5013405606048521</v>
      </c>
      <c r="M297" s="27">
        <v>1254.2511843837858</v>
      </c>
      <c r="N297" s="27">
        <v>1701.9403331464293</v>
      </c>
      <c r="O297" s="126"/>
    </row>
    <row r="298" spans="1:15" s="30" customFormat="1">
      <c r="A298" s="28" t="s">
        <v>514</v>
      </c>
      <c r="B298" s="28"/>
      <c r="C298" s="4">
        <v>18.2</v>
      </c>
      <c r="D298" s="4">
        <v>0.4</v>
      </c>
      <c r="E298" s="25">
        <v>0.28249339176633004</v>
      </c>
      <c r="F298" s="25">
        <v>2.1761690491497086E-5</v>
      </c>
      <c r="G298" s="143">
        <v>4.0760442181140923E-2</v>
      </c>
      <c r="H298" s="143">
        <v>3.5578742638386998E-4</v>
      </c>
      <c r="I298" s="118">
        <v>1.5542289914836909E-3</v>
      </c>
      <c r="J298" s="118">
        <v>2.2978966815839826E-5</v>
      </c>
      <c r="K298" s="71">
        <v>-9.4970145631367853</v>
      </c>
      <c r="L298" s="29">
        <v>0.38480654904088729</v>
      </c>
      <c r="M298" s="27">
        <v>1088.7239626002315</v>
      </c>
      <c r="N298" s="27">
        <v>1704.5254183012014</v>
      </c>
      <c r="O298" s="126"/>
    </row>
    <row r="299" spans="1:15" s="30" customFormat="1">
      <c r="A299" s="28" t="s">
        <v>515</v>
      </c>
      <c r="B299" s="28"/>
      <c r="C299" s="4">
        <v>18.100000000000001</v>
      </c>
      <c r="D299" s="4">
        <v>0.5</v>
      </c>
      <c r="E299" s="25">
        <v>0.2826293886153482</v>
      </c>
      <c r="F299" s="25">
        <v>6.3626725654938513E-5</v>
      </c>
      <c r="G299" s="143">
        <v>4.5637275721239136E-2</v>
      </c>
      <c r="H299" s="143">
        <v>3.6649527564591028E-4</v>
      </c>
      <c r="I299" s="118">
        <v>1.6988771088980819E-3</v>
      </c>
      <c r="J299" s="118">
        <v>2.5137455738429135E-5</v>
      </c>
      <c r="K299" s="71">
        <v>-4.6890454975567764</v>
      </c>
      <c r="L299" s="29">
        <v>1.1250955313244053</v>
      </c>
      <c r="M299" s="27">
        <v>898.15180667284199</v>
      </c>
      <c r="N299" s="27">
        <v>1399.0016142967559</v>
      </c>
      <c r="O299" s="126"/>
    </row>
    <row r="300" spans="1:15" s="12" customFormat="1" ht="15" customHeight="1">
      <c r="A300" s="5"/>
      <c r="B300" s="5"/>
      <c r="C300" s="14"/>
      <c r="D300" s="15"/>
      <c r="E300" s="15"/>
      <c r="F300" s="15"/>
      <c r="G300" s="143"/>
      <c r="H300" s="143"/>
      <c r="I300" s="120"/>
      <c r="J300" s="120"/>
      <c r="K300" s="15"/>
      <c r="L300" s="14"/>
      <c r="M300" s="4"/>
      <c r="N300" s="4"/>
      <c r="O300" s="4"/>
    </row>
    <row r="301" spans="1:15" s="12" customFormat="1" ht="25.5" customHeight="1">
      <c r="A301" s="169" t="s">
        <v>516</v>
      </c>
      <c r="B301" s="170"/>
      <c r="C301" s="170"/>
      <c r="D301" s="170"/>
      <c r="E301" s="15"/>
      <c r="F301" s="15"/>
      <c r="G301" s="143"/>
      <c r="H301" s="143"/>
      <c r="I301" s="120"/>
      <c r="J301" s="120"/>
      <c r="K301" s="15"/>
      <c r="L301" s="14"/>
      <c r="M301" s="4"/>
      <c r="N301" s="4"/>
      <c r="O301" s="4"/>
    </row>
    <row r="302" spans="1:15" s="12" customFormat="1" ht="15" customHeight="1">
      <c r="A302" s="6" t="s">
        <v>517</v>
      </c>
      <c r="B302" s="5"/>
      <c r="C302" s="3"/>
      <c r="D302" s="15"/>
      <c r="E302" s="15"/>
      <c r="F302" s="15"/>
      <c r="G302" s="143"/>
      <c r="H302" s="143"/>
      <c r="I302" s="120"/>
      <c r="J302" s="120"/>
      <c r="K302" s="15"/>
      <c r="L302" s="14"/>
      <c r="M302" s="4"/>
      <c r="N302" s="4"/>
      <c r="O302" s="4"/>
    </row>
    <row r="303" spans="1:15" s="30" customFormat="1">
      <c r="A303" s="28" t="s">
        <v>518</v>
      </c>
      <c r="B303" s="28"/>
      <c r="C303" s="4">
        <v>44.7</v>
      </c>
      <c r="D303" s="4">
        <v>1</v>
      </c>
      <c r="E303" s="25">
        <v>0.28259270625081867</v>
      </c>
      <c r="F303" s="25">
        <v>3.1432595909052308E-5</v>
      </c>
      <c r="G303" s="143">
        <v>5.3849250894550053E-2</v>
      </c>
      <c r="H303" s="143">
        <v>2.1664772557518411E-3</v>
      </c>
      <c r="I303" s="118">
        <v>1.2701296257062462E-3</v>
      </c>
      <c r="J303" s="118">
        <v>3.2461173347079773E-5</v>
      </c>
      <c r="K303" s="71">
        <v>-5.398361544406427</v>
      </c>
      <c r="L303" s="29">
        <v>1.1116969635058407</v>
      </c>
      <c r="M303" s="27">
        <v>939.88722296817252</v>
      </c>
      <c r="N303" s="27">
        <v>1465.1404643877454</v>
      </c>
      <c r="O303" s="126"/>
    </row>
    <row r="304" spans="1:15" s="30" customFormat="1">
      <c r="A304" s="28" t="s">
        <v>519</v>
      </c>
      <c r="B304" s="28"/>
      <c r="C304" s="4">
        <v>43.9</v>
      </c>
      <c r="D304" s="4">
        <v>0.9</v>
      </c>
      <c r="E304" s="25">
        <v>0.28259137093389836</v>
      </c>
      <c r="F304" s="25">
        <v>5.7549907040901373E-5</v>
      </c>
      <c r="G304" s="143">
        <v>4.8288080019006828E-2</v>
      </c>
      <c r="H304" s="143">
        <v>8.5020767551274965E-4</v>
      </c>
      <c r="I304" s="118">
        <v>1.6398070135247326E-3</v>
      </c>
      <c r="J304" s="118">
        <v>2.0272491870680662E-5</v>
      </c>
      <c r="K304" s="71">
        <v>-5.4731804240182313</v>
      </c>
      <c r="L304" s="29">
        <v>2.0354012374783905</v>
      </c>
      <c r="M304" s="27">
        <v>951.16732115580237</v>
      </c>
      <c r="N304" s="27">
        <v>1469.1750255035654</v>
      </c>
      <c r="O304" s="126"/>
    </row>
    <row r="305" spans="1:15" s="30" customFormat="1">
      <c r="A305" s="28" t="s">
        <v>520</v>
      </c>
      <c r="B305" s="28"/>
      <c r="C305" s="4">
        <v>41</v>
      </c>
      <c r="D305" s="4">
        <v>1</v>
      </c>
      <c r="E305" s="25">
        <v>0.28259576736217434</v>
      </c>
      <c r="F305" s="25">
        <v>2.2451757800492935E-5</v>
      </c>
      <c r="G305" s="143">
        <v>2.3546159723861884E-2</v>
      </c>
      <c r="H305" s="143">
        <v>8.4582942212441678E-4</v>
      </c>
      <c r="I305" s="118">
        <v>6.8078332772476987E-4</v>
      </c>
      <c r="J305" s="118">
        <v>2.2368376188974116E-5</v>
      </c>
      <c r="K305" s="71">
        <v>-5.3521646545462431</v>
      </c>
      <c r="L305" s="29">
        <v>0.79405940348298754</v>
      </c>
      <c r="M305" s="27">
        <v>921.05546817253435</v>
      </c>
      <c r="N305" s="27">
        <v>1459.5955700843292</v>
      </c>
      <c r="O305" s="126"/>
    </row>
    <row r="306" spans="1:15" s="30" customFormat="1">
      <c r="A306" s="28"/>
      <c r="B306" s="28" t="s">
        <v>521</v>
      </c>
      <c r="C306" s="4">
        <v>45</v>
      </c>
      <c r="D306" s="4">
        <v>1</v>
      </c>
      <c r="E306" s="25">
        <v>0.28259197469425595</v>
      </c>
      <c r="F306" s="25">
        <v>2.655879583775177E-5</v>
      </c>
      <c r="G306" s="143">
        <v>1.8616585728574147E-2</v>
      </c>
      <c r="H306" s="143">
        <v>6.6072119236722042E-4</v>
      </c>
      <c r="I306" s="118">
        <v>5.8548924300143019E-4</v>
      </c>
      <c r="J306" s="118">
        <v>2.1288384342417017E-5</v>
      </c>
      <c r="K306" s="71">
        <v>-5.3975560704988546</v>
      </c>
      <c r="L306" s="29">
        <v>0.93932274021892725</v>
      </c>
      <c r="M306" s="27">
        <v>924.03461691420296</v>
      </c>
      <c r="N306" s="27">
        <v>1465.5298959720849</v>
      </c>
      <c r="O306" s="126"/>
    </row>
    <row r="307" spans="1:15" s="30" customFormat="1">
      <c r="A307" s="28" t="s">
        <v>522</v>
      </c>
      <c r="B307" s="28"/>
      <c r="C307" s="4">
        <v>46</v>
      </c>
      <c r="D307" s="4">
        <v>1</v>
      </c>
      <c r="E307" s="25">
        <v>0.28259181801119748</v>
      </c>
      <c r="F307" s="25">
        <v>2.7030484295952493E-5</v>
      </c>
      <c r="G307" s="143">
        <v>2.1367957980217261E-2</v>
      </c>
      <c r="H307" s="143">
        <v>1.8287801616129887E-4</v>
      </c>
      <c r="I307" s="118">
        <v>6.5397314629265385E-4</v>
      </c>
      <c r="J307" s="118">
        <v>1.5435914408730138E-6</v>
      </c>
      <c r="K307" s="71">
        <v>-5.383636319316043</v>
      </c>
      <c r="L307" s="29">
        <v>0.95600735977228224</v>
      </c>
      <c r="M307" s="27">
        <v>925.91524443451544</v>
      </c>
      <c r="N307" s="27">
        <v>1465.3777146040138</v>
      </c>
      <c r="O307" s="126"/>
    </row>
    <row r="308" spans="1:15" s="30" customFormat="1">
      <c r="A308" s="28" t="s">
        <v>523</v>
      </c>
      <c r="B308" s="28"/>
      <c r="C308" s="4">
        <v>42.9</v>
      </c>
      <c r="D308" s="4">
        <v>1</v>
      </c>
      <c r="E308" s="25">
        <v>0.28260577772277595</v>
      </c>
      <c r="F308" s="25">
        <v>3.8012355729827425E-5</v>
      </c>
      <c r="G308" s="143">
        <v>6.599461252608621E-2</v>
      </c>
      <c r="H308" s="143">
        <v>2.287174538051859E-3</v>
      </c>
      <c r="I308" s="118">
        <v>2.0816795491667341E-3</v>
      </c>
      <c r="J308" s="118">
        <v>9.4245624533867428E-5</v>
      </c>
      <c r="K308" s="71">
        <v>-4.9970147436173562</v>
      </c>
      <c r="L308" s="29">
        <v>1.3444022782780427</v>
      </c>
      <c r="M308" s="27">
        <v>941.76387744203339</v>
      </c>
      <c r="N308" s="27">
        <v>1437.9994959864773</v>
      </c>
      <c r="O308" s="126"/>
    </row>
    <row r="309" spans="1:15" s="30" customFormat="1">
      <c r="A309" s="28" t="s">
        <v>524</v>
      </c>
      <c r="B309" s="28"/>
      <c r="C309" s="4">
        <v>51</v>
      </c>
      <c r="D309" s="4">
        <v>1</v>
      </c>
      <c r="E309" s="25">
        <v>0.28260774676748418</v>
      </c>
      <c r="F309" s="25">
        <v>3.1783883680700782E-5</v>
      </c>
      <c r="G309" s="143">
        <v>2.6744413100566539E-2</v>
      </c>
      <c r="H309" s="143">
        <v>4.0663871386661E-4</v>
      </c>
      <c r="I309" s="118">
        <v>7.5931332604557841E-4</v>
      </c>
      <c r="J309" s="118">
        <v>8.0770492035491677E-6</v>
      </c>
      <c r="K309" s="71">
        <v>-4.7163223290647149</v>
      </c>
      <c r="L309" s="29">
        <v>1.1241367249595799</v>
      </c>
      <c r="M309" s="27">
        <v>906.2027826471741</v>
      </c>
      <c r="N309" s="27">
        <v>1426.6644372268088</v>
      </c>
      <c r="O309" s="126"/>
    </row>
    <row r="310" spans="1:15" s="30" customFormat="1">
      <c r="A310" s="28"/>
      <c r="B310" s="28" t="s">
        <v>521</v>
      </c>
      <c r="C310" s="4">
        <v>50</v>
      </c>
      <c r="D310" s="4">
        <v>1</v>
      </c>
      <c r="E310" s="25">
        <v>0.28260343929937626</v>
      </c>
      <c r="F310" s="25">
        <v>3.2433482443429315E-5</v>
      </c>
      <c r="G310" s="143">
        <v>4.143742282712079E-2</v>
      </c>
      <c r="H310" s="143">
        <v>4.2719847165277478E-4</v>
      </c>
      <c r="I310" s="118">
        <v>1.215767032645721E-3</v>
      </c>
      <c r="J310" s="118">
        <v>1.1105632936615115E-5</v>
      </c>
      <c r="K310" s="71">
        <v>-4.9051776076691755</v>
      </c>
      <c r="L310" s="29">
        <v>1.1471093052851913</v>
      </c>
      <c r="M310" s="27">
        <v>923.33110946427064</v>
      </c>
      <c r="N310" s="27">
        <v>1437.789191695033</v>
      </c>
      <c r="O310" s="126"/>
    </row>
    <row r="311" spans="1:15" s="30" customFormat="1">
      <c r="A311" s="28" t="s">
        <v>525</v>
      </c>
      <c r="B311" s="28"/>
      <c r="C311" s="4">
        <v>47.1</v>
      </c>
      <c r="D311" s="4">
        <v>1</v>
      </c>
      <c r="E311" s="25">
        <v>0.28263596566385601</v>
      </c>
      <c r="F311" s="25">
        <v>2.5286775952191611E-5</v>
      </c>
      <c r="G311" s="143">
        <v>4.1655602304067472E-2</v>
      </c>
      <c r="H311" s="143">
        <v>1.0831950316764673E-3</v>
      </c>
      <c r="I311" s="118">
        <v>1.2212918171865517E-3</v>
      </c>
      <c r="J311" s="118">
        <v>2.1195704952729017E-5</v>
      </c>
      <c r="K311" s="71">
        <v>-3.816234062166135</v>
      </c>
      <c r="L311" s="29">
        <v>0.89433848084789258</v>
      </c>
      <c r="M311" s="27">
        <v>877.38889114441133</v>
      </c>
      <c r="N311" s="27">
        <v>1366.2958129224739</v>
      </c>
      <c r="O311" s="126"/>
    </row>
    <row r="312" spans="1:15" s="30" customFormat="1">
      <c r="A312" s="28" t="s">
        <v>526</v>
      </c>
      <c r="B312" s="28"/>
      <c r="C312" s="4">
        <v>45.2</v>
      </c>
      <c r="D312" s="4">
        <v>0.9</v>
      </c>
      <c r="E312" s="25">
        <v>0.28260306810181973</v>
      </c>
      <c r="F312" s="25">
        <v>2.3618704869357262E-5</v>
      </c>
      <c r="G312" s="143">
        <v>4.1581871808469624E-2</v>
      </c>
      <c r="H312" s="143">
        <v>3.256350336072723E-4</v>
      </c>
      <c r="I312" s="118">
        <v>1.1721007268452879E-3</v>
      </c>
      <c r="J312" s="118">
        <v>5.5908719927796059E-6</v>
      </c>
      <c r="K312" s="71">
        <v>-5.0184150144261253</v>
      </c>
      <c r="L312" s="29">
        <v>0.83533893815368565</v>
      </c>
      <c r="M312" s="27">
        <v>922.78230592671105</v>
      </c>
      <c r="N312" s="27">
        <v>1441.3823492827678</v>
      </c>
      <c r="O312" s="126"/>
    </row>
    <row r="313" spans="1:15" s="30" customFormat="1">
      <c r="A313" s="28" t="s">
        <v>527</v>
      </c>
      <c r="B313" s="28"/>
      <c r="C313" s="4">
        <v>46.4</v>
      </c>
      <c r="D313" s="4">
        <v>1</v>
      </c>
      <c r="E313" s="25">
        <v>0.28261049886520839</v>
      </c>
      <c r="F313" s="25">
        <v>4.2014588198242535E-5</v>
      </c>
      <c r="G313" s="143">
        <v>3.5668314983397356E-2</v>
      </c>
      <c r="H313" s="143">
        <v>1.5328298549537815E-3</v>
      </c>
      <c r="I313" s="118">
        <v>1.1080552045626337E-3</v>
      </c>
      <c r="J313" s="118">
        <v>4.7183430846661508E-5</v>
      </c>
      <c r="K313" s="71">
        <v>-4.728255540757953</v>
      </c>
      <c r="L313" s="29">
        <v>1.4859626763523588</v>
      </c>
      <c r="M313" s="27">
        <v>910.71933004168454</v>
      </c>
      <c r="N313" s="27">
        <v>1423.8474233711295</v>
      </c>
      <c r="O313" s="126"/>
    </row>
    <row r="314" spans="1:15" s="30" customFormat="1">
      <c r="A314" s="28" t="s">
        <v>528</v>
      </c>
      <c r="B314" s="28"/>
      <c r="C314" s="4">
        <v>45.5</v>
      </c>
      <c r="D314" s="4">
        <v>1</v>
      </c>
      <c r="E314" s="25">
        <v>0.28260173538272326</v>
      </c>
      <c r="F314" s="25">
        <v>2.9083352287651923E-5</v>
      </c>
      <c r="G314" s="143">
        <v>3.7104685484767773E-2</v>
      </c>
      <c r="H314" s="143">
        <v>9.6813730586110781E-4</v>
      </c>
      <c r="I314" s="118">
        <v>1.0162587041343376E-3</v>
      </c>
      <c r="J314" s="118">
        <v>2.8128695192925889E-5</v>
      </c>
      <c r="K314" s="71">
        <v>-5.054519453445705</v>
      </c>
      <c r="L314" s="29">
        <v>1.0286115493487311</v>
      </c>
      <c r="M314" s="27">
        <v>920.84525469077664</v>
      </c>
      <c r="N314" s="27">
        <v>1443.9532159041746</v>
      </c>
      <c r="O314" s="126"/>
    </row>
    <row r="315" spans="1:15" s="30" customFormat="1">
      <c r="A315" s="28"/>
      <c r="B315" s="28" t="s">
        <v>521</v>
      </c>
      <c r="C315" s="4">
        <v>46.5</v>
      </c>
      <c r="D315" s="4">
        <v>1</v>
      </c>
      <c r="E315" s="25">
        <v>0.28259890065901044</v>
      </c>
      <c r="F315" s="25">
        <v>2.680219826932121E-5</v>
      </c>
      <c r="G315" s="143">
        <v>4.3564500926658561E-2</v>
      </c>
      <c r="H315" s="143">
        <v>4.4031217333432421E-4</v>
      </c>
      <c r="I315" s="118">
        <v>1.1630133669442357E-3</v>
      </c>
      <c r="J315" s="118">
        <v>9.5216921623898266E-6</v>
      </c>
      <c r="K315" s="71">
        <v>-5.1380267484357756</v>
      </c>
      <c r="L315" s="29">
        <v>0.9479344370377748</v>
      </c>
      <c r="M315" s="27">
        <v>928.45081771490197</v>
      </c>
      <c r="N315" s="27">
        <v>1449.9749110036691</v>
      </c>
      <c r="O315" s="126"/>
    </row>
    <row r="316" spans="1:15" s="30" customFormat="1">
      <c r="A316" s="28" t="s">
        <v>529</v>
      </c>
      <c r="B316" s="28"/>
      <c r="C316" s="4">
        <v>46.6</v>
      </c>
      <c r="D316" s="4">
        <v>1</v>
      </c>
      <c r="E316" s="25">
        <v>0.28260972769665849</v>
      </c>
      <c r="F316" s="25">
        <v>3.0878723804739036E-5</v>
      </c>
      <c r="G316" s="143">
        <v>3.8738290729868313E-2</v>
      </c>
      <c r="H316" s="143">
        <v>5.4165228458016412E-4</v>
      </c>
      <c r="I316" s="118">
        <v>1.0991242230910879E-3</v>
      </c>
      <c r="J316" s="118">
        <v>1.7679326562838431E-5</v>
      </c>
      <c r="K316" s="71">
        <v>-4.7510153633545382</v>
      </c>
      <c r="L316" s="29">
        <v>1.0921123631233984</v>
      </c>
      <c r="M316" s="27">
        <v>911.59179533871145</v>
      </c>
      <c r="N316" s="27">
        <v>1425.4492639625525</v>
      </c>
      <c r="O316" s="126"/>
    </row>
    <row r="317" spans="1:15" s="30" customFormat="1">
      <c r="A317" s="28" t="s">
        <v>530</v>
      </c>
      <c r="B317" s="28"/>
      <c r="C317" s="4">
        <v>46</v>
      </c>
      <c r="D317" s="4">
        <v>0.9</v>
      </c>
      <c r="E317" s="25">
        <v>0.28261752713688421</v>
      </c>
      <c r="F317" s="25">
        <v>2.6554032453341735E-5</v>
      </c>
      <c r="G317" s="143">
        <v>4.7576428522714334E-2</v>
      </c>
      <c r="H317" s="143">
        <v>8.0644079892942043E-5</v>
      </c>
      <c r="I317" s="118">
        <v>1.2174074144687553E-3</v>
      </c>
      <c r="J317" s="118">
        <v>3.1167027255063921E-6</v>
      </c>
      <c r="K317" s="71">
        <v>-4.4914838398013579</v>
      </c>
      <c r="L317" s="29">
        <v>0.93915633101801177</v>
      </c>
      <c r="M317" s="27">
        <v>903.42097236782843</v>
      </c>
      <c r="N317" s="27">
        <v>1408.4466720195476</v>
      </c>
      <c r="O317" s="126"/>
    </row>
    <row r="318" spans="1:15" s="30" customFormat="1">
      <c r="A318" s="28" t="s">
        <v>531</v>
      </c>
      <c r="B318" s="28"/>
      <c r="C318" s="4">
        <v>45.7</v>
      </c>
      <c r="D318" s="4">
        <v>1</v>
      </c>
      <c r="E318" s="25">
        <v>0.28259184683830324</v>
      </c>
      <c r="F318" s="25">
        <v>2.7670037098599394E-5</v>
      </c>
      <c r="G318" s="143">
        <v>2.2792423484313141E-2</v>
      </c>
      <c r="H318" s="143">
        <v>4.4493794151971956E-5</v>
      </c>
      <c r="I318" s="118">
        <v>6.243328770899442E-4</v>
      </c>
      <c r="J318" s="118">
        <v>1.3488346192004334E-6</v>
      </c>
      <c r="K318" s="71">
        <v>-5.3881711220471473</v>
      </c>
      <c r="L318" s="29">
        <v>0.97862625802820524</v>
      </c>
      <c r="M318" s="27">
        <v>925.15479988355651</v>
      </c>
      <c r="N318" s="27">
        <v>1465.4489952640929</v>
      </c>
      <c r="O318" s="126"/>
    </row>
    <row r="319" spans="1:15" s="30" customFormat="1">
      <c r="A319" s="28" t="s">
        <v>532</v>
      </c>
      <c r="B319" s="28"/>
      <c r="C319" s="4">
        <v>45.5</v>
      </c>
      <c r="D319" s="4">
        <v>1</v>
      </c>
      <c r="E319" s="25">
        <v>0.28261361332749524</v>
      </c>
      <c r="F319" s="25">
        <v>3.1582794323621584E-5</v>
      </c>
      <c r="G319" s="143">
        <v>2.6869352463694138E-2</v>
      </c>
      <c r="H319" s="143">
        <v>1.6816134444266984E-4</v>
      </c>
      <c r="I319" s="118">
        <v>6.747374632565488E-4</v>
      </c>
      <c r="J319" s="118">
        <v>5.6965340246838802E-6</v>
      </c>
      <c r="K319" s="71">
        <v>-4.6241586163975335</v>
      </c>
      <c r="L319" s="29">
        <v>1.117011088703679</v>
      </c>
      <c r="M319" s="27">
        <v>895.9977599738445</v>
      </c>
      <c r="N319" s="27">
        <v>1416.6701022547936</v>
      </c>
      <c r="O319" s="126"/>
    </row>
    <row r="320" spans="1:15" s="30" customFormat="1">
      <c r="A320" s="28" t="s">
        <v>533</v>
      </c>
      <c r="B320" s="28"/>
      <c r="C320" s="4">
        <v>47.4</v>
      </c>
      <c r="D320" s="4">
        <v>1</v>
      </c>
      <c r="E320" s="25">
        <v>0.28261166767027684</v>
      </c>
      <c r="F320" s="25">
        <v>4.8760932455683787E-5</v>
      </c>
      <c r="G320" s="143">
        <v>7.3999491892639047E-2</v>
      </c>
      <c r="H320" s="143">
        <v>1.6969630426790861E-3</v>
      </c>
      <c r="I320" s="118">
        <v>2.0851294151957691E-3</v>
      </c>
      <c r="J320" s="118">
        <v>7.2389032441840217E-5</v>
      </c>
      <c r="K320" s="71">
        <v>-4.6963133842758964</v>
      </c>
      <c r="L320" s="29">
        <v>1.7245696741006966</v>
      </c>
      <c r="M320" s="27">
        <v>933.31605066462578</v>
      </c>
      <c r="N320" s="27">
        <v>1422.2729504893368</v>
      </c>
      <c r="O320" s="126"/>
    </row>
    <row r="321" spans="1:15" s="30" customFormat="1">
      <c r="A321" s="28" t="s">
        <v>534</v>
      </c>
      <c r="B321" s="28"/>
      <c r="C321" s="4">
        <v>45</v>
      </c>
      <c r="D321" s="4">
        <v>1</v>
      </c>
      <c r="E321" s="25">
        <v>0.28257809541182671</v>
      </c>
      <c r="F321" s="25">
        <v>3.4862189596140389E-5</v>
      </c>
      <c r="G321" s="143">
        <v>3.120392816041806E-2</v>
      </c>
      <c r="H321" s="143">
        <v>3.8214844516050575E-4</v>
      </c>
      <c r="I321" s="118">
        <v>7.7758738156790731E-4</v>
      </c>
      <c r="J321" s="118">
        <v>6.9869813806320416E-6</v>
      </c>
      <c r="K321" s="71">
        <v>-5.8941443893789636</v>
      </c>
      <c r="L321" s="29">
        <v>1.2329944347450663</v>
      </c>
      <c r="M321" s="27">
        <v>948.12834939246227</v>
      </c>
      <c r="N321" s="27">
        <v>1497.0513661612649</v>
      </c>
      <c r="O321" s="126"/>
    </row>
    <row r="322" spans="1:15" s="30" customFormat="1">
      <c r="A322" s="28" t="s">
        <v>535</v>
      </c>
      <c r="B322" s="28"/>
      <c r="C322" s="4">
        <v>44.9</v>
      </c>
      <c r="D322" s="4">
        <v>1</v>
      </c>
      <c r="E322" s="25">
        <v>0.28265475037598464</v>
      </c>
      <c r="F322" s="25">
        <v>3.0133168613403998E-5</v>
      </c>
      <c r="G322" s="143">
        <v>0.11212409664816531</v>
      </c>
      <c r="H322" s="143">
        <v>1.5264024460546716E-3</v>
      </c>
      <c r="I322" s="118">
        <v>2.4288204567042269E-3</v>
      </c>
      <c r="J322" s="118">
        <v>2.7445565798608539E-5</v>
      </c>
      <c r="K322" s="71">
        <v>-3.2341553373649301</v>
      </c>
      <c r="L322" s="29">
        <v>1.0657397449806043</v>
      </c>
      <c r="M322" s="27">
        <v>879.08591509603229</v>
      </c>
      <c r="N322" s="27">
        <v>1327.2392281157508</v>
      </c>
      <c r="O322" s="126"/>
    </row>
    <row r="323" spans="1:15" s="30" customFormat="1">
      <c r="A323" s="28" t="s">
        <v>536</v>
      </c>
      <c r="B323" s="28"/>
      <c r="C323" s="4">
        <v>48.1</v>
      </c>
      <c r="D323" s="4">
        <v>1</v>
      </c>
      <c r="E323" s="25">
        <v>0.28261295585226504</v>
      </c>
      <c r="F323" s="25">
        <v>2.8350830705803927E-5</v>
      </c>
      <c r="G323" s="143">
        <v>7.9002533729018901E-2</v>
      </c>
      <c r="H323" s="143">
        <v>1.6957331267275534E-3</v>
      </c>
      <c r="I323" s="118">
        <v>1.9818045935267991E-3</v>
      </c>
      <c r="J323" s="118">
        <v>5.0284894176936361E-5</v>
      </c>
      <c r="K323" s="71">
        <v>-4.6330822397411264</v>
      </c>
      <c r="L323" s="29">
        <v>1.002709659262482</v>
      </c>
      <c r="M323" s="27">
        <v>928.8289587033097</v>
      </c>
      <c r="N323" s="27">
        <v>1418.8120312997082</v>
      </c>
      <c r="O323" s="126"/>
    </row>
    <row r="324" spans="1:15" s="12" customFormat="1" ht="6" customHeight="1">
      <c r="A324" s="5"/>
      <c r="B324" s="5"/>
      <c r="C324" s="14"/>
      <c r="D324" s="15"/>
      <c r="E324" s="15"/>
      <c r="F324" s="15"/>
      <c r="G324" s="143"/>
      <c r="H324" s="143"/>
      <c r="I324" s="120"/>
      <c r="J324" s="120"/>
      <c r="K324" s="15"/>
      <c r="L324" s="14"/>
      <c r="M324" s="4"/>
      <c r="N324" s="4"/>
      <c r="O324" s="4"/>
    </row>
    <row r="325" spans="1:15" s="30" customFormat="1" ht="15.75">
      <c r="A325" s="69" t="s">
        <v>537</v>
      </c>
      <c r="B325" s="37"/>
      <c r="C325" s="13"/>
      <c r="D325" s="13"/>
      <c r="E325" s="38"/>
      <c r="F325" s="38"/>
      <c r="G325" s="143"/>
      <c r="H325" s="143"/>
      <c r="I325" s="119"/>
      <c r="J325" s="119"/>
      <c r="K325" s="73"/>
      <c r="L325" s="39"/>
      <c r="M325" s="40"/>
      <c r="N325" s="40"/>
    </row>
    <row r="326" spans="1:15" s="30" customFormat="1">
      <c r="A326" s="28" t="s">
        <v>538</v>
      </c>
      <c r="B326" s="28"/>
      <c r="C326" s="4">
        <v>45.4</v>
      </c>
      <c r="D326" s="4">
        <v>0.9</v>
      </c>
      <c r="E326" s="25">
        <v>0.28264315524905731</v>
      </c>
      <c r="F326" s="25">
        <v>3.290132008688468E-5</v>
      </c>
      <c r="G326" s="143">
        <v>4.4668049058568686E-2</v>
      </c>
      <c r="H326" s="143">
        <v>1.277135118459786E-3</v>
      </c>
      <c r="I326" s="118">
        <v>1.3665725581557683E-3</v>
      </c>
      <c r="J326" s="118">
        <v>4.7027753589626142E-5</v>
      </c>
      <c r="K326" s="71">
        <v>-3.6022260845813836</v>
      </c>
      <c r="L326" s="29">
        <v>1.1636440692950256</v>
      </c>
      <c r="M326" s="27">
        <v>870.57295177707681</v>
      </c>
      <c r="N326" s="27">
        <v>1351.3441148993493</v>
      </c>
      <c r="O326" s="126"/>
    </row>
    <row r="327" spans="1:15" s="30" customFormat="1">
      <c r="A327" s="28" t="s">
        <v>539</v>
      </c>
      <c r="B327" s="28"/>
      <c r="C327" s="4">
        <v>41.7</v>
      </c>
      <c r="D327" s="4">
        <v>0.8</v>
      </c>
      <c r="E327" s="25">
        <v>0.28261257329249095</v>
      </c>
      <c r="F327" s="25">
        <v>2.6011283707410838E-5</v>
      </c>
      <c r="G327" s="143">
        <v>8.9089421461686497E-2</v>
      </c>
      <c r="H327" s="143">
        <v>9.3812371721854217E-4</v>
      </c>
      <c r="I327" s="118">
        <v>2.2685435827317175E-3</v>
      </c>
      <c r="J327" s="118">
        <v>1.5607802025256888E-5</v>
      </c>
      <c r="K327" s="71">
        <v>-4.7864838977718094</v>
      </c>
      <c r="L327" s="29">
        <v>0.91995185090256104</v>
      </c>
      <c r="M327" s="27">
        <v>936.69337991450038</v>
      </c>
      <c r="N327" s="27">
        <v>1423.644920970064</v>
      </c>
      <c r="O327" s="126"/>
    </row>
    <row r="328" spans="1:15" s="30" customFormat="1">
      <c r="A328" s="28" t="s">
        <v>540</v>
      </c>
      <c r="B328" s="28"/>
      <c r="C328" s="4">
        <v>47</v>
      </c>
      <c r="D328" s="4">
        <v>1</v>
      </c>
      <c r="E328" s="25">
        <v>0.28263187801264611</v>
      </c>
      <c r="F328" s="25">
        <v>3.3227778406406666E-5</v>
      </c>
      <c r="G328" s="143">
        <v>3.6028241557461663E-2</v>
      </c>
      <c r="H328" s="143">
        <v>6.158355211779798E-4</v>
      </c>
      <c r="I328" s="118">
        <v>9.1228021219103917E-4</v>
      </c>
      <c r="J328" s="118">
        <v>1.2315213586553232E-5</v>
      </c>
      <c r="K328" s="71">
        <v>-3.9533236682587347</v>
      </c>
      <c r="L328" s="29">
        <v>1.1751942753675533</v>
      </c>
      <c r="M328" s="27">
        <v>875.96094219612689</v>
      </c>
      <c r="N328" s="27">
        <v>1375.0331611829288</v>
      </c>
      <c r="O328" s="126"/>
    </row>
    <row r="329" spans="1:15" s="30" customFormat="1">
      <c r="A329" s="28" t="s">
        <v>541</v>
      </c>
      <c r="B329" s="28"/>
      <c r="C329" s="4">
        <v>45.2</v>
      </c>
      <c r="D329" s="4">
        <v>0.9</v>
      </c>
      <c r="E329" s="25">
        <v>0.28266082859813507</v>
      </c>
      <c r="F329" s="25">
        <v>4.0742399042298842E-5</v>
      </c>
      <c r="G329" s="143">
        <v>9.0002448651348405E-2</v>
      </c>
      <c r="H329" s="143">
        <v>3.5322134106323478E-3</v>
      </c>
      <c r="I329" s="118">
        <v>3.0221494104142937E-3</v>
      </c>
      <c r="J329" s="118">
        <v>1.5877456196062783E-4</v>
      </c>
      <c r="K329" s="71">
        <v>-3.0308001890444469</v>
      </c>
      <c r="L329" s="29">
        <v>1.4409643772628173</v>
      </c>
      <c r="M329" s="27">
        <v>884.65602961688217</v>
      </c>
      <c r="N329" s="27">
        <v>1314.3548517141849</v>
      </c>
      <c r="O329" s="126"/>
    </row>
    <row r="330" spans="1:15" s="30" customFormat="1">
      <c r="A330" s="28" t="s">
        <v>542</v>
      </c>
      <c r="B330" s="28"/>
      <c r="C330" s="4">
        <v>46.1</v>
      </c>
      <c r="D330" s="4">
        <v>1</v>
      </c>
      <c r="E330" s="25">
        <v>0.28252352066838116</v>
      </c>
      <c r="F330" s="25">
        <v>3.1962237962065149E-5</v>
      </c>
      <c r="G330" s="143">
        <v>4.8962686907543969E-2</v>
      </c>
      <c r="H330" s="143">
        <v>2.0978346981715447E-3</v>
      </c>
      <c r="I330" s="118">
        <v>1.5576514096697345E-3</v>
      </c>
      <c r="J330" s="118">
        <v>9.2192943612423415E-5</v>
      </c>
      <c r="K330" s="71">
        <v>-7.8245306537649828</v>
      </c>
      <c r="L330" s="29">
        <v>1.1304326291900879</v>
      </c>
      <c r="M330" s="27">
        <v>1045.886527554806</v>
      </c>
      <c r="N330" s="27">
        <v>1620.2286920644731</v>
      </c>
      <c r="O330" s="126"/>
    </row>
    <row r="331" spans="1:15" s="12" customFormat="1" ht="6" customHeight="1">
      <c r="A331" s="5"/>
      <c r="B331" s="5"/>
      <c r="C331" s="14"/>
      <c r="D331" s="15"/>
      <c r="E331" s="15"/>
      <c r="F331" s="15"/>
      <c r="G331" s="143"/>
      <c r="H331" s="143"/>
      <c r="I331" s="120"/>
      <c r="J331" s="120"/>
      <c r="K331" s="15"/>
      <c r="L331" s="14"/>
      <c r="M331" s="4"/>
      <c r="N331" s="4"/>
      <c r="O331" s="4"/>
    </row>
    <row r="332" spans="1:15" s="30" customFormat="1" ht="15.75">
      <c r="A332" s="69" t="s">
        <v>543</v>
      </c>
      <c r="B332" s="37"/>
      <c r="C332" s="13"/>
      <c r="D332" s="13"/>
      <c r="E332" s="38"/>
      <c r="F332" s="38"/>
      <c r="G332" s="143"/>
      <c r="H332" s="143"/>
      <c r="I332" s="119"/>
      <c r="J332" s="119"/>
      <c r="K332" s="73"/>
      <c r="L332" s="39"/>
      <c r="M332" s="40"/>
      <c r="N332" s="40"/>
    </row>
    <row r="333" spans="1:15" s="30" customFormat="1">
      <c r="A333" s="28" t="s">
        <v>544</v>
      </c>
      <c r="B333" s="28"/>
      <c r="C333" s="4">
        <v>44.5</v>
      </c>
      <c r="D333" s="4">
        <v>2</v>
      </c>
      <c r="E333" s="25">
        <v>0.28250345573522118</v>
      </c>
      <c r="F333" s="25">
        <v>2.0777464727549413E-5</v>
      </c>
      <c r="G333" s="143">
        <v>1.9001442980226854E-3</v>
      </c>
      <c r="H333" s="143">
        <v>1.2048818370612705E-5</v>
      </c>
      <c r="I333" s="118">
        <v>1.9001442980226854E-3</v>
      </c>
      <c r="J333" s="118">
        <v>1.2048818370612705E-5</v>
      </c>
      <c r="K333" s="71">
        <v>-8.5776788170510709</v>
      </c>
      <c r="L333" s="29">
        <v>0.73484972027054918</v>
      </c>
      <c r="M333" s="27">
        <v>1084.4664037075595</v>
      </c>
      <c r="N333" s="27">
        <v>1666.6686618691683</v>
      </c>
      <c r="O333" s="126"/>
    </row>
    <row r="334" spans="1:15" s="30" customFormat="1">
      <c r="A334" s="28" t="s">
        <v>545</v>
      </c>
      <c r="B334" s="28"/>
      <c r="C334" s="4">
        <v>45</v>
      </c>
      <c r="D334" s="4">
        <v>2</v>
      </c>
      <c r="E334" s="25">
        <v>0.28246959978736624</v>
      </c>
      <c r="F334" s="25">
        <v>2.3686901627457499E-5</v>
      </c>
      <c r="G334" s="143">
        <v>8.2190565668990726E-4</v>
      </c>
      <c r="H334" s="143">
        <v>5.9928718010821913E-6</v>
      </c>
      <c r="I334" s="118">
        <v>8.2190565668990726E-4</v>
      </c>
      <c r="J334" s="118">
        <v>5.9928718010821913E-6</v>
      </c>
      <c r="K334" s="71">
        <v>-9.7326993197577316</v>
      </c>
      <c r="L334" s="29">
        <v>0.83775053206188577</v>
      </c>
      <c r="M334" s="27">
        <v>1100.9491550470709</v>
      </c>
      <c r="N334" s="27">
        <v>1740.7569666367358</v>
      </c>
      <c r="O334" s="126"/>
    </row>
    <row r="335" spans="1:15" s="30" customFormat="1">
      <c r="A335" s="28" t="s">
        <v>546</v>
      </c>
      <c r="B335" s="28"/>
      <c r="C335" s="4">
        <v>45.1</v>
      </c>
      <c r="D335" s="4">
        <v>2</v>
      </c>
      <c r="E335" s="25">
        <v>0.28253008306460076</v>
      </c>
      <c r="F335" s="25">
        <v>3.3357166243361809E-5</v>
      </c>
      <c r="G335" s="143">
        <v>2.5626082112373051E-3</v>
      </c>
      <c r="H335" s="143">
        <v>1.383138338239355E-5</v>
      </c>
      <c r="I335" s="118">
        <v>2.5626082112373051E-3</v>
      </c>
      <c r="J335" s="118">
        <v>1.383138338239355E-5</v>
      </c>
      <c r="K335" s="71">
        <v>-7.6432688708583107</v>
      </c>
      <c r="L335" s="29">
        <v>1.179765523551537</v>
      </c>
      <c r="M335" s="27">
        <v>1065.3090300606368</v>
      </c>
      <c r="N335" s="27">
        <v>1607.5672184525629</v>
      </c>
      <c r="O335" s="126"/>
    </row>
    <row r="336" spans="1:15" s="30" customFormat="1">
      <c r="A336" s="28" t="s">
        <v>547</v>
      </c>
      <c r="B336" s="28"/>
      <c r="C336" s="4">
        <v>44.3</v>
      </c>
      <c r="D336" s="4">
        <v>2</v>
      </c>
      <c r="E336" s="25">
        <v>0.28252037284376452</v>
      </c>
      <c r="F336" s="25">
        <v>3.0784708858918024E-5</v>
      </c>
      <c r="G336" s="143">
        <v>2.119737272276673E-3</v>
      </c>
      <c r="H336" s="143">
        <v>4.7484195860954172E-5</v>
      </c>
      <c r="I336" s="118">
        <v>2.119737272276673E-3</v>
      </c>
      <c r="J336" s="118">
        <v>4.7484195860954172E-5</v>
      </c>
      <c r="K336" s="71">
        <v>-7.9899203870092972</v>
      </c>
      <c r="L336" s="29">
        <v>1.0887817673314897</v>
      </c>
      <c r="M336" s="27">
        <v>1066.4865666636292</v>
      </c>
      <c r="N336" s="27">
        <v>1629.1423918913713</v>
      </c>
      <c r="O336" s="126"/>
    </row>
    <row r="337" spans="1:16" s="30" customFormat="1">
      <c r="A337" s="28" t="s">
        <v>548</v>
      </c>
      <c r="B337" s="28"/>
      <c r="C337" s="4">
        <v>43.8</v>
      </c>
      <c r="D337" s="4">
        <v>2</v>
      </c>
      <c r="E337" s="25">
        <v>0.2825255912066012</v>
      </c>
      <c r="F337" s="25">
        <v>3.8077310445380952E-5</v>
      </c>
      <c r="G337" s="143">
        <v>2.0991766551031448E-3</v>
      </c>
      <c r="H337" s="143">
        <v>1.0076055338170675E-4</v>
      </c>
      <c r="I337" s="118">
        <v>2.0991766551031448E-3</v>
      </c>
      <c r="J337" s="118">
        <v>1.0076055338170675E-4</v>
      </c>
      <c r="K337" s="71">
        <v>-7.8150256675102447</v>
      </c>
      <c r="L337" s="29">
        <v>1.3467022238795943</v>
      </c>
      <c r="M337" s="27">
        <v>1058.3399686495427</v>
      </c>
      <c r="N337" s="27">
        <v>1617.6782335547568</v>
      </c>
      <c r="O337" s="126"/>
    </row>
    <row r="338" spans="1:16" s="30" customFormat="1">
      <c r="A338" s="28" t="s">
        <v>549</v>
      </c>
      <c r="B338" s="28"/>
      <c r="C338" s="4">
        <v>45</v>
      </c>
      <c r="D338" s="4">
        <v>2</v>
      </c>
      <c r="E338" s="25">
        <v>0.28252002029447387</v>
      </c>
      <c r="F338" s="25">
        <v>2.4052996148487458E-5</v>
      </c>
      <c r="G338" s="143">
        <v>9.3512533431435048E-4</v>
      </c>
      <c r="H338" s="143">
        <v>8.2978490796684168E-6</v>
      </c>
      <c r="I338" s="118">
        <v>9.3512533431435048E-4</v>
      </c>
      <c r="J338" s="118">
        <v>8.2978490796684168E-6</v>
      </c>
      <c r="K338" s="71">
        <v>-7.9528090775649041</v>
      </c>
      <c r="L338" s="29">
        <v>0.85069844245563153</v>
      </c>
      <c r="M338" s="27">
        <v>1033.5825267867219</v>
      </c>
      <c r="N338" s="27">
        <v>1627.7890382526612</v>
      </c>
      <c r="O338" s="126"/>
    </row>
    <row r="339" spans="1:16" s="30" customFormat="1">
      <c r="A339" s="28" t="s">
        <v>550</v>
      </c>
      <c r="B339" s="28"/>
      <c r="C339" s="4">
        <v>45</v>
      </c>
      <c r="D339" s="4">
        <v>2</v>
      </c>
      <c r="E339" s="25">
        <v>0.28250517174514728</v>
      </c>
      <c r="F339" s="25">
        <v>1.9274947766499111E-5</v>
      </c>
      <c r="G339" s="143">
        <v>1.7951706583581126E-3</v>
      </c>
      <c r="H339" s="143">
        <v>2.7625485221247717E-5</v>
      </c>
      <c r="I339" s="118">
        <v>1.7951706583581126E-3</v>
      </c>
      <c r="J339" s="118">
        <v>2.7625485221247717E-5</v>
      </c>
      <c r="K339" s="71">
        <v>-8.5035339302452773</v>
      </c>
      <c r="L339" s="29">
        <v>0.68171000162096484</v>
      </c>
      <c r="M339" s="27">
        <v>1078.9267905177678</v>
      </c>
      <c r="N339" s="27">
        <v>1662.3862816367096</v>
      </c>
      <c r="O339" s="126"/>
    </row>
    <row r="340" spans="1:16" s="30" customFormat="1">
      <c r="A340" s="28" t="s">
        <v>551</v>
      </c>
      <c r="B340" s="28"/>
      <c r="C340" s="4">
        <v>45</v>
      </c>
      <c r="D340" s="4">
        <v>2</v>
      </c>
      <c r="E340" s="25">
        <v>0.28247932456388603</v>
      </c>
      <c r="F340" s="25">
        <v>1.8999507602886399E-5</v>
      </c>
      <c r="G340" s="143">
        <v>1.2106872683665907E-3</v>
      </c>
      <c r="H340" s="143">
        <v>3.7712871790112011E-5</v>
      </c>
      <c r="I340" s="118">
        <v>1.2106872683665907E-3</v>
      </c>
      <c r="J340" s="118">
        <v>3.7712871790112011E-5</v>
      </c>
      <c r="K340" s="71">
        <v>-9.4003137967557659</v>
      </c>
      <c r="L340" s="29">
        <v>0.67196832467026235</v>
      </c>
      <c r="M340" s="27">
        <v>1098.6199355163826</v>
      </c>
      <c r="N340" s="27">
        <v>1719.5105035632992</v>
      </c>
      <c r="O340" s="126"/>
    </row>
    <row r="341" spans="1:16" s="30" customFormat="1">
      <c r="A341" s="28" t="s">
        <v>552</v>
      </c>
      <c r="B341" s="28"/>
      <c r="C341" s="4">
        <v>44</v>
      </c>
      <c r="D341" s="4">
        <v>2</v>
      </c>
      <c r="E341" s="25">
        <v>0.28263307855365039</v>
      </c>
      <c r="F341" s="25">
        <v>3.5840293031271498E-5</v>
      </c>
      <c r="G341" s="143">
        <v>2.6296980114534877E-3</v>
      </c>
      <c r="H341" s="143">
        <v>1.2144572749555742E-4</v>
      </c>
      <c r="I341" s="118">
        <v>2.6296980114534877E-3</v>
      </c>
      <c r="J341" s="118">
        <v>1.2144572749555742E-4</v>
      </c>
      <c r="K341" s="71">
        <v>-4.0247697189599307</v>
      </c>
      <c r="L341" s="29">
        <v>1.2675848935944765</v>
      </c>
      <c r="M341" s="27">
        <v>915.89248773896486</v>
      </c>
      <c r="N341" s="27">
        <v>1376.8180908614017</v>
      </c>
      <c r="O341" s="126"/>
    </row>
    <row r="342" spans="1:16" s="30" customFormat="1">
      <c r="A342" s="28" t="s">
        <v>553</v>
      </c>
      <c r="B342" s="28"/>
      <c r="C342" s="4">
        <v>44</v>
      </c>
      <c r="D342" s="4">
        <v>2</v>
      </c>
      <c r="E342" s="25">
        <v>0.28248803599563571</v>
      </c>
      <c r="F342" s="25">
        <v>1.919953566165151E-5</v>
      </c>
      <c r="G342" s="143">
        <v>8.2913445766405849E-4</v>
      </c>
      <c r="H342" s="143">
        <v>2.0089516384327212E-5</v>
      </c>
      <c r="I342" s="118">
        <v>8.2913445766405849E-4</v>
      </c>
      <c r="J342" s="118">
        <v>2.0089516384327212E-5</v>
      </c>
      <c r="K342" s="71">
        <v>-9.1022412122465646</v>
      </c>
      <c r="L342" s="29">
        <v>0.67904136128304671</v>
      </c>
      <c r="M342" s="27">
        <v>1075.4043869214136</v>
      </c>
      <c r="N342" s="27">
        <v>1700.0216990951621</v>
      </c>
      <c r="O342" s="126"/>
    </row>
    <row r="343" spans="1:16" s="30" customFormat="1">
      <c r="A343" s="28" t="s">
        <v>554</v>
      </c>
      <c r="B343" s="28"/>
      <c r="C343" s="4">
        <v>45</v>
      </c>
      <c r="D343" s="4">
        <v>2</v>
      </c>
      <c r="E343" s="25">
        <v>0.28252666395524484</v>
      </c>
      <c r="F343" s="25">
        <v>1.7390554132434892E-5</v>
      </c>
      <c r="G343" s="143">
        <v>2.1669540411874116E-3</v>
      </c>
      <c r="H343" s="143">
        <v>2.2439736890398157E-5</v>
      </c>
      <c r="I343" s="118">
        <v>2.1669540411874116E-3</v>
      </c>
      <c r="J343" s="118">
        <v>2.2439736890398157E-5</v>
      </c>
      <c r="K343" s="71">
        <v>-7.7544563936371436</v>
      </c>
      <c r="L343" s="29">
        <v>0.61506338846826025</v>
      </c>
      <c r="M343" s="27">
        <v>1058.7454879515094</v>
      </c>
      <c r="N343" s="27">
        <v>1614.7093749340384</v>
      </c>
      <c r="O343" s="126"/>
    </row>
    <row r="344" spans="1:16" s="30" customFormat="1">
      <c r="A344" s="28" t="s">
        <v>555</v>
      </c>
      <c r="B344" s="28"/>
      <c r="C344" s="4">
        <v>46</v>
      </c>
      <c r="D344" s="4">
        <v>2</v>
      </c>
      <c r="E344" s="25">
        <v>0.28245289546151592</v>
      </c>
      <c r="F344" s="25">
        <v>1.656071253367947E-5</v>
      </c>
      <c r="G344" s="143">
        <v>1.2535107711336699E-3</v>
      </c>
      <c r="H344" s="143">
        <v>5.4067674399569929E-6</v>
      </c>
      <c r="I344" s="118">
        <v>1.2535107711336699E-3</v>
      </c>
      <c r="J344" s="118">
        <v>5.4067674399569929E-6</v>
      </c>
      <c r="K344" s="71">
        <v>-10.315232558061327</v>
      </c>
      <c r="L344" s="29">
        <v>0.58571510935308468</v>
      </c>
      <c r="M344" s="27">
        <v>1137.1943383641899</v>
      </c>
      <c r="N344" s="27">
        <v>1778.2302185028796</v>
      </c>
      <c r="O344" s="126"/>
    </row>
    <row r="345" spans="1:16" s="30" customFormat="1">
      <c r="A345" s="28" t="s">
        <v>556</v>
      </c>
      <c r="B345" s="28"/>
      <c r="C345" s="4">
        <v>45</v>
      </c>
      <c r="D345" s="4">
        <v>2</v>
      </c>
      <c r="E345" s="25">
        <v>0.28246164552350073</v>
      </c>
      <c r="F345" s="25">
        <v>1.4167974247303213E-5</v>
      </c>
      <c r="G345" s="143">
        <v>1.1487990410904447E-3</v>
      </c>
      <c r="H345" s="143">
        <v>1.2803222801118408E-5</v>
      </c>
      <c r="I345" s="118">
        <v>1.1487990410904447E-3</v>
      </c>
      <c r="J345" s="118">
        <v>1.2803222801118408E-5</v>
      </c>
      <c r="K345" s="71">
        <v>-10.023740543276816</v>
      </c>
      <c r="L345" s="29">
        <v>0.50108824491248494</v>
      </c>
      <c r="M345" s="27">
        <v>1121.7121601004762</v>
      </c>
      <c r="N345" s="27">
        <v>1759.0585701533523</v>
      </c>
      <c r="O345" s="126"/>
    </row>
    <row r="346" spans="1:16" s="30" customFormat="1">
      <c r="A346" s="28" t="s">
        <v>557</v>
      </c>
      <c r="B346" s="28"/>
      <c r="C346" s="4">
        <v>44</v>
      </c>
      <c r="D346" s="4">
        <v>2</v>
      </c>
      <c r="E346" s="25">
        <v>0.28246395562583404</v>
      </c>
      <c r="F346" s="25">
        <v>1.9611489033871062E-5</v>
      </c>
      <c r="G346" s="143">
        <v>7.8774143630164564E-4</v>
      </c>
      <c r="H346" s="143">
        <v>1.3529871353333739E-5</v>
      </c>
      <c r="I346" s="118">
        <v>7.8774143630164564E-4</v>
      </c>
      <c r="J346" s="118">
        <v>1.3529871353333739E-5</v>
      </c>
      <c r="K346" s="71">
        <v>-9.9527028110069082</v>
      </c>
      <c r="L346" s="29">
        <v>0.6936111604483377</v>
      </c>
      <c r="M346" s="27">
        <v>1107.8329619344427</v>
      </c>
      <c r="N346" s="27">
        <v>1753.9708821034774</v>
      </c>
      <c r="O346" s="126"/>
    </row>
    <row r="347" spans="1:16" s="30" customFormat="1">
      <c r="A347" s="28" t="s">
        <v>558</v>
      </c>
      <c r="B347" s="28"/>
      <c r="C347" s="4">
        <v>44.3</v>
      </c>
      <c r="D347" s="4">
        <v>2</v>
      </c>
      <c r="E347" s="25">
        <v>0.28249272383255769</v>
      </c>
      <c r="F347" s="25">
        <v>2.0407983774715421E-5</v>
      </c>
      <c r="G347" s="143">
        <v>1.4253242831996362E-3</v>
      </c>
      <c r="H347" s="143">
        <v>1.5658549231308357E-5</v>
      </c>
      <c r="I347" s="118">
        <v>1.4253242831996362E-3</v>
      </c>
      <c r="J347" s="118">
        <v>1.5658549231308357E-5</v>
      </c>
      <c r="K347" s="71">
        <v>-8.9474787130250366</v>
      </c>
      <c r="L347" s="29">
        <v>0.72178173728188921</v>
      </c>
      <c r="M347" s="27">
        <v>1085.9146956322859</v>
      </c>
      <c r="N347" s="27">
        <v>1690.1761680629438</v>
      </c>
      <c r="O347" s="126"/>
    </row>
    <row r="348" spans="1:16" s="30" customFormat="1">
      <c r="A348" s="28" t="s">
        <v>559</v>
      </c>
      <c r="B348" s="28"/>
      <c r="C348" s="4">
        <v>45</v>
      </c>
      <c r="D348" s="4">
        <v>2</v>
      </c>
      <c r="E348" s="25">
        <v>0.28246709676366066</v>
      </c>
      <c r="F348" s="25">
        <v>1.9418616313821866E-5</v>
      </c>
      <c r="G348" s="143">
        <v>1.6652551437073458E-3</v>
      </c>
      <c r="H348" s="143">
        <v>2.7556151121136704E-5</v>
      </c>
      <c r="I348" s="118">
        <v>1.6652551437073458E-3</v>
      </c>
      <c r="J348" s="118">
        <v>2.7556151121136704E-5</v>
      </c>
      <c r="K348" s="71">
        <v>-9.8462953790157126</v>
      </c>
      <c r="L348" s="29">
        <v>0.68679122346471488</v>
      </c>
      <c r="M348" s="27">
        <v>1129.5342553668702</v>
      </c>
      <c r="N348" s="27">
        <v>1747.5736929841926</v>
      </c>
      <c r="O348" s="126"/>
    </row>
    <row r="349" spans="1:16" s="30" customFormat="1">
      <c r="A349" s="28" t="s">
        <v>560</v>
      </c>
      <c r="B349" s="28"/>
      <c r="C349" s="4">
        <v>44.4</v>
      </c>
      <c r="D349" s="4">
        <v>2</v>
      </c>
      <c r="E349" s="25">
        <v>0.28250820110290653</v>
      </c>
      <c r="F349" s="25">
        <v>2.3386010967897559E-5</v>
      </c>
      <c r="G349" s="143">
        <v>1.5062115152287129E-3</v>
      </c>
      <c r="H349" s="143">
        <v>8.8132595292560369E-6</v>
      </c>
      <c r="I349" s="118">
        <v>1.5062115152287129E-3</v>
      </c>
      <c r="J349" s="118">
        <v>8.8132595292560369E-6</v>
      </c>
      <c r="K349" s="71">
        <v>-8.4003589645498256</v>
      </c>
      <c r="L349" s="29">
        <v>0.82710764151502447</v>
      </c>
      <c r="M349" s="27">
        <v>1066.2491999987637</v>
      </c>
      <c r="N349" s="27">
        <v>1655.5119714723455</v>
      </c>
      <c r="O349" s="126"/>
    </row>
    <row r="350" spans="1:16" s="30" customFormat="1">
      <c r="A350" s="28" t="s">
        <v>561</v>
      </c>
      <c r="B350" s="28"/>
      <c r="C350" s="4">
        <v>44.1</v>
      </c>
      <c r="D350" s="4">
        <v>2</v>
      </c>
      <c r="E350" s="25">
        <v>0.28247696129856548</v>
      </c>
      <c r="F350" s="25">
        <v>2.3285027389210442E-5</v>
      </c>
      <c r="G350" s="143">
        <v>2.0536433037297137E-3</v>
      </c>
      <c r="H350" s="143">
        <v>5.3318214632363593E-5</v>
      </c>
      <c r="I350" s="118">
        <v>2.0536433037297137E-3</v>
      </c>
      <c r="J350" s="118">
        <v>5.3318214632363593E-5</v>
      </c>
      <c r="K350" s="71">
        <v>-9.5274615691443021</v>
      </c>
      <c r="L350" s="29">
        <v>0.82353555021512692</v>
      </c>
      <c r="M350" s="27">
        <v>1127.2442147783768</v>
      </c>
      <c r="N350" s="27">
        <v>1726.5132291194063</v>
      </c>
      <c r="O350" s="126"/>
    </row>
    <row r="351" spans="1:16" s="12" customFormat="1" ht="15" customHeight="1">
      <c r="A351" s="5"/>
      <c r="B351" s="5"/>
      <c r="C351" s="14"/>
      <c r="D351" s="15"/>
      <c r="E351" s="15"/>
      <c r="F351" s="15"/>
      <c r="G351" s="143"/>
      <c r="H351" s="143"/>
      <c r="I351" s="120"/>
      <c r="J351" s="120"/>
      <c r="K351" s="15"/>
      <c r="L351" s="14"/>
      <c r="M351" s="4"/>
      <c r="N351" s="4"/>
      <c r="O351" s="4"/>
      <c r="P351" s="4"/>
    </row>
    <row r="352" spans="1:16" s="12" customFormat="1" ht="15" customHeight="1">
      <c r="A352" s="6"/>
      <c r="B352" s="5"/>
      <c r="C352" s="3"/>
      <c r="D352" s="15"/>
      <c r="E352" s="15"/>
      <c r="F352" s="15"/>
      <c r="G352" s="143"/>
      <c r="H352" s="143"/>
      <c r="I352" s="120"/>
      <c r="J352" s="120"/>
      <c r="K352" s="15"/>
      <c r="L352" s="14"/>
      <c r="M352" s="4"/>
      <c r="N352" s="4"/>
      <c r="O352" s="4"/>
      <c r="P352" s="4"/>
    </row>
    <row r="353" spans="1:16" s="12" customFormat="1" ht="25.5" customHeight="1">
      <c r="A353" s="169" t="s">
        <v>564</v>
      </c>
      <c r="B353" s="170"/>
      <c r="C353" s="170"/>
      <c r="D353" s="170"/>
      <c r="E353" s="15"/>
      <c r="F353" s="15"/>
      <c r="G353" s="143"/>
      <c r="H353" s="143"/>
      <c r="I353" s="120"/>
      <c r="J353" s="120"/>
      <c r="K353" s="15"/>
      <c r="L353" s="14"/>
      <c r="M353" s="4"/>
      <c r="N353" s="4"/>
      <c r="O353" s="4"/>
      <c r="P353" s="4"/>
    </row>
    <row r="354" spans="1:16" s="12" customFormat="1" ht="15" customHeight="1">
      <c r="A354" s="6" t="s">
        <v>565</v>
      </c>
      <c r="B354" s="127"/>
      <c r="C354" s="3"/>
      <c r="D354" s="15"/>
      <c r="E354" s="15"/>
      <c r="F354" s="15"/>
      <c r="G354" s="143"/>
      <c r="H354" s="143"/>
      <c r="I354" s="120"/>
      <c r="J354" s="120"/>
      <c r="K354" s="15"/>
      <c r="L354" s="14"/>
      <c r="M354" s="4"/>
      <c r="N354" s="4"/>
      <c r="O354" s="4"/>
      <c r="P354" s="4"/>
    </row>
    <row r="355" spans="1:16" s="12" customFormat="1" ht="15">
      <c r="A355" s="28" t="s">
        <v>566</v>
      </c>
      <c r="B355" s="28"/>
      <c r="C355" s="108">
        <v>125</v>
      </c>
      <c r="D355" s="108">
        <v>2</v>
      </c>
      <c r="E355" s="25">
        <v>0.28267094390828246</v>
      </c>
      <c r="F355" s="70">
        <v>2.7716977185470203E-5</v>
      </c>
      <c r="G355" s="143">
        <v>5.4642172631428051E-2</v>
      </c>
      <c r="H355" s="143">
        <v>1.4150973913251922E-4</v>
      </c>
      <c r="I355" s="121">
        <v>1.8991129158884917E-3</v>
      </c>
      <c r="J355" s="121">
        <v>7.2280291902290346E-6</v>
      </c>
      <c r="K355" s="71">
        <v>-1.0407586761396193</v>
      </c>
      <c r="L355" s="71">
        <v>0.98045162558357224</v>
      </c>
      <c r="M355" s="27">
        <v>843.04468420627836</v>
      </c>
      <c r="N355" s="27">
        <v>1246.4910885072538</v>
      </c>
    </row>
    <row r="356" spans="1:16" s="30" customFormat="1" ht="15">
      <c r="A356" s="28" t="s">
        <v>567</v>
      </c>
      <c r="B356" s="28"/>
      <c r="C356" s="108">
        <v>126</v>
      </c>
      <c r="D356" s="108">
        <v>3</v>
      </c>
      <c r="E356" s="25">
        <v>0.28251018685019647</v>
      </c>
      <c r="F356" s="70">
        <v>2.5313774344000538E-5</v>
      </c>
      <c r="G356" s="143">
        <v>3.921367482500375E-2</v>
      </c>
      <c r="H356" s="143">
        <v>1.4208918809850091E-4</v>
      </c>
      <c r="I356" s="121">
        <v>1.4343513354497851E-3</v>
      </c>
      <c r="J356" s="121">
        <v>1.0342223773617451E-5</v>
      </c>
      <c r="K356" s="71">
        <v>-6.6897034032786795</v>
      </c>
      <c r="L356" s="71">
        <v>0.89544148480382035</v>
      </c>
      <c r="M356" s="27">
        <v>1061.3761512499439</v>
      </c>
      <c r="N356" s="27">
        <v>1605.7095262493208</v>
      </c>
    </row>
    <row r="357" spans="1:16" s="30" customFormat="1" ht="15">
      <c r="A357" s="28" t="s">
        <v>568</v>
      </c>
      <c r="B357" s="28"/>
      <c r="C357" s="108">
        <v>122</v>
      </c>
      <c r="D357" s="108">
        <v>3</v>
      </c>
      <c r="E357" s="25">
        <v>0.28252322288210885</v>
      </c>
      <c r="F357" s="70">
        <v>2.4623715706527559E-5</v>
      </c>
      <c r="G357" s="143">
        <v>2.459973172226456E-2</v>
      </c>
      <c r="H357" s="143">
        <v>9.1025343942971831E-5</v>
      </c>
      <c r="I357" s="121">
        <v>8.7290093568015458E-4</v>
      </c>
      <c r="J357" s="121">
        <v>4.1751672337710671E-6</v>
      </c>
      <c r="K357" s="71">
        <v>-6.183118618405814</v>
      </c>
      <c r="L357" s="71">
        <v>0.87103156779407376</v>
      </c>
      <c r="M357" s="27">
        <v>1027.4011528359499</v>
      </c>
      <c r="N357" s="27">
        <v>1573.751936139334</v>
      </c>
    </row>
    <row r="358" spans="1:16" s="30" customFormat="1" ht="15">
      <c r="A358" s="28" t="s">
        <v>569</v>
      </c>
      <c r="B358" s="28"/>
      <c r="C358" s="108">
        <v>122</v>
      </c>
      <c r="D358" s="108">
        <v>3</v>
      </c>
      <c r="E358" s="25">
        <v>0.28239282482414729</v>
      </c>
      <c r="F358" s="70">
        <v>8.4324035556524116E-5</v>
      </c>
      <c r="G358" s="143">
        <v>3.7684460791131094E-2</v>
      </c>
      <c r="H358" s="143">
        <v>1.2504274878149431E-4</v>
      </c>
      <c r="I358" s="121">
        <v>1.4217763315051066E-3</v>
      </c>
      <c r="J358" s="121">
        <v>9.7344217922799789E-6</v>
      </c>
      <c r="K358" s="71">
        <v>-10.840212755669487</v>
      </c>
      <c r="L358" s="71">
        <v>2.9828518883545949</v>
      </c>
      <c r="M358" s="27">
        <v>1227.4210973237095</v>
      </c>
      <c r="N358" s="27">
        <v>1868.6102278579162</v>
      </c>
    </row>
    <row r="359" spans="1:16" s="30" customFormat="1" ht="15">
      <c r="A359" s="28" t="s">
        <v>570</v>
      </c>
      <c r="B359" s="28"/>
      <c r="C359" s="108">
        <v>125</v>
      </c>
      <c r="D359" s="108">
        <v>2</v>
      </c>
      <c r="E359" s="25">
        <v>0.28255643313136797</v>
      </c>
      <c r="F359" s="70">
        <v>3.2359061908942585E-5</v>
      </c>
      <c r="G359" s="143">
        <v>4.4206308980899986E-2</v>
      </c>
      <c r="H359" s="143">
        <v>1.5145963014579487E-4</v>
      </c>
      <c r="I359" s="121">
        <v>1.5351446019725673E-3</v>
      </c>
      <c r="J359" s="121">
        <v>1.0654088868444636E-5</v>
      </c>
      <c r="K359" s="71">
        <v>-5.0619617445779586</v>
      </c>
      <c r="L359" s="71">
        <v>1.1446592692515503</v>
      </c>
      <c r="M359" s="27">
        <v>998.33844761821547</v>
      </c>
      <c r="N359" s="27">
        <v>1502.3537593578762</v>
      </c>
    </row>
    <row r="360" spans="1:16" s="30" customFormat="1" ht="15">
      <c r="A360" s="28" t="s">
        <v>571</v>
      </c>
      <c r="B360" s="28"/>
      <c r="C360" s="108">
        <v>119</v>
      </c>
      <c r="D360" s="108">
        <v>2</v>
      </c>
      <c r="E360" s="25">
        <v>0.28250952608218033</v>
      </c>
      <c r="F360" s="70">
        <v>3.8796449036280814E-5</v>
      </c>
      <c r="G360" s="143">
        <v>6.0871189029298965E-2</v>
      </c>
      <c r="H360" s="143">
        <v>3.6481411923929696E-4</v>
      </c>
      <c r="I360" s="121">
        <v>2.1518819107268225E-3</v>
      </c>
      <c r="J360" s="121">
        <v>2.5414257341270422E-5</v>
      </c>
      <c r="K360" s="71">
        <v>-6.7711649913260175</v>
      </c>
      <c r="L360" s="71">
        <v>1.3723733749880938</v>
      </c>
      <c r="M360" s="27">
        <v>1083.1320726056229</v>
      </c>
      <c r="N360" s="27">
        <v>1610.6189196889711</v>
      </c>
    </row>
    <row r="361" spans="1:16" s="30" customFormat="1" ht="15">
      <c r="A361" s="28" t="s">
        <v>572</v>
      </c>
      <c r="B361" s="28"/>
      <c r="C361" s="108">
        <v>120</v>
      </c>
      <c r="D361" s="108">
        <v>2</v>
      </c>
      <c r="E361" s="25">
        <v>0.28254906677733782</v>
      </c>
      <c r="F361" s="70">
        <v>2.7281550461069896E-5</v>
      </c>
      <c r="G361" s="143">
        <v>4.0075809259214799E-2</v>
      </c>
      <c r="H361" s="143">
        <v>4.9242516413750806E-4</v>
      </c>
      <c r="I361" s="121">
        <v>1.4381493881606509E-3</v>
      </c>
      <c r="J361" s="121">
        <v>3.4375906788207594E-5</v>
      </c>
      <c r="K361" s="71">
        <v>-5.3146845719698188</v>
      </c>
      <c r="L361" s="71">
        <v>0.9650489777080814</v>
      </c>
      <c r="M361" s="27">
        <v>1006.2198449001191</v>
      </c>
      <c r="N361" s="27">
        <v>1518.433773961734</v>
      </c>
    </row>
    <row r="362" spans="1:16" s="30" customFormat="1" ht="15">
      <c r="A362" s="28" t="s">
        <v>573</v>
      </c>
      <c r="B362" s="28"/>
      <c r="C362" s="108">
        <v>121</v>
      </c>
      <c r="D362" s="108">
        <v>2</v>
      </c>
      <c r="E362" s="25">
        <v>0.28258271046779448</v>
      </c>
      <c r="F362" s="70">
        <v>3.7746227939078075E-5</v>
      </c>
      <c r="G362" s="143">
        <v>4.4049613152951167E-2</v>
      </c>
      <c r="H362" s="143">
        <v>1.3042166926897764E-4</v>
      </c>
      <c r="I362" s="121">
        <v>1.5728553458827978E-3</v>
      </c>
      <c r="J362" s="121">
        <v>1.0099895842313691E-5</v>
      </c>
      <c r="K362" s="71">
        <v>-4.1354883965560862</v>
      </c>
      <c r="L362" s="71">
        <v>1.3352231845079297</v>
      </c>
      <c r="M362" s="27">
        <v>961.82648794604631</v>
      </c>
      <c r="N362" s="27">
        <v>1443.4790776581522</v>
      </c>
    </row>
    <row r="363" spans="1:16" s="30" customFormat="1" ht="15">
      <c r="A363" s="28" t="s">
        <v>574</v>
      </c>
      <c r="B363" s="28"/>
      <c r="C363" s="108">
        <v>120</v>
      </c>
      <c r="D363" s="108">
        <v>2</v>
      </c>
      <c r="E363" s="25">
        <v>0.28262734585662974</v>
      </c>
      <c r="F363" s="70">
        <v>2.804089876675855E-5</v>
      </c>
      <c r="G363" s="143">
        <v>2.4850752402436178E-2</v>
      </c>
      <c r="H363" s="143">
        <v>4.3486202192186364E-5</v>
      </c>
      <c r="I363" s="121">
        <v>8.9928619990972702E-4</v>
      </c>
      <c r="J363" s="121">
        <v>2.3969069583692368E-6</v>
      </c>
      <c r="K363" s="71">
        <v>-2.5020413186438439</v>
      </c>
      <c r="L363" s="71">
        <v>0.99190992562872471</v>
      </c>
      <c r="M363" s="27">
        <v>882.02777218125027</v>
      </c>
      <c r="N363" s="27">
        <v>1339.7559955390968</v>
      </c>
    </row>
    <row r="364" spans="1:16" s="30" customFormat="1" ht="15">
      <c r="A364" s="28" t="s">
        <v>575</v>
      </c>
      <c r="B364" s="28"/>
      <c r="C364" s="108">
        <v>124</v>
      </c>
      <c r="D364" s="108">
        <v>3</v>
      </c>
      <c r="E364" s="25">
        <v>0.28262738050335218</v>
      </c>
      <c r="F364" s="70">
        <v>2.1326842371694898E-5</v>
      </c>
      <c r="G364" s="143">
        <v>2.6646330980695274E-2</v>
      </c>
      <c r="H364" s="143">
        <v>3.1892525841308246E-5</v>
      </c>
      <c r="I364" s="121">
        <v>9.6903204677782683E-4</v>
      </c>
      <c r="J364" s="121">
        <v>3.054448052421588E-6</v>
      </c>
      <c r="K364" s="71">
        <v>-2.5064620211978639</v>
      </c>
      <c r="L364" s="71">
        <v>0.75440900831185453</v>
      </c>
      <c r="M364" s="27">
        <v>883.60902208883658</v>
      </c>
      <c r="N364" s="27">
        <v>1340.0213117988383</v>
      </c>
    </row>
    <row r="365" spans="1:16" s="30" customFormat="1" ht="15">
      <c r="A365" s="28" t="s">
        <v>576</v>
      </c>
      <c r="B365" s="28"/>
      <c r="C365" s="108">
        <v>123</v>
      </c>
      <c r="D365" s="108">
        <v>2</v>
      </c>
      <c r="E365" s="25">
        <v>0.2824471180455097</v>
      </c>
      <c r="F365" s="70">
        <v>3.2690384813005619E-5</v>
      </c>
      <c r="G365" s="143">
        <v>3.0963354291387631E-2</v>
      </c>
      <c r="H365" s="143">
        <v>4.1623226661661267E-5</v>
      </c>
      <c r="I365" s="121">
        <v>1.0856137465974501E-3</v>
      </c>
      <c r="J365" s="121">
        <v>1.6979103271465445E-6</v>
      </c>
      <c r="K365" s="71">
        <v>-8.8924473456775122</v>
      </c>
      <c r="L365" s="71">
        <v>1.156379381358579</v>
      </c>
      <c r="M365" s="27">
        <v>1140.2501620847959</v>
      </c>
      <c r="N365" s="27">
        <v>1745.478657797807</v>
      </c>
    </row>
    <row r="366" spans="1:16" s="30" customFormat="1" ht="15">
      <c r="A366" s="37" t="s">
        <v>577</v>
      </c>
      <c r="B366" s="37"/>
      <c r="C366" s="113">
        <v>124</v>
      </c>
      <c r="D366" s="113">
        <v>3</v>
      </c>
      <c r="E366" s="38">
        <v>0.28259565706040551</v>
      </c>
      <c r="F366" s="72">
        <v>3.2350591184142595E-5</v>
      </c>
      <c r="G366" s="143">
        <v>2.1851670277630641E-2</v>
      </c>
      <c r="H366" s="143">
        <v>4.8075597604835148E-5</v>
      </c>
      <c r="I366" s="122">
        <v>7.9989258897387528E-4</v>
      </c>
      <c r="J366" s="122">
        <v>3.8079739772704425E-6</v>
      </c>
      <c r="K366" s="73">
        <v>-3.614944396866937</v>
      </c>
      <c r="L366" s="73">
        <v>1.1443596284990811</v>
      </c>
      <c r="M366" s="40">
        <v>924.10259626987317</v>
      </c>
      <c r="N366" s="40">
        <v>1410.5903709530767</v>
      </c>
    </row>
    <row r="367" spans="1:16" s="30" customFormat="1" ht="15">
      <c r="A367" s="28" t="s">
        <v>578</v>
      </c>
      <c r="B367" s="28"/>
      <c r="C367" s="108">
        <v>120</v>
      </c>
      <c r="D367" s="108">
        <v>2</v>
      </c>
      <c r="E367" s="25">
        <v>0.28256332410942137</v>
      </c>
      <c r="F367" s="70">
        <v>4.2672954400396537E-5</v>
      </c>
      <c r="G367" s="143">
        <v>4.3065742520458222E-2</v>
      </c>
      <c r="H367" s="143">
        <v>2.1292708272487932E-4</v>
      </c>
      <c r="I367" s="121">
        <v>1.5968496548527853E-3</v>
      </c>
      <c r="J367" s="121">
        <v>1.625123480495E-5</v>
      </c>
      <c r="K367" s="71">
        <v>-4.8231977974166895</v>
      </c>
      <c r="L367" s="71">
        <v>1.5094996554045281</v>
      </c>
      <c r="M367" s="27">
        <v>990.15249444190545</v>
      </c>
      <c r="N367" s="27">
        <v>1487.1691978204981</v>
      </c>
    </row>
    <row r="368" spans="1:16" s="30" customFormat="1" ht="15">
      <c r="A368" s="28" t="s">
        <v>579</v>
      </c>
      <c r="B368" s="28"/>
      <c r="C368" s="108">
        <v>125</v>
      </c>
      <c r="D368" s="108">
        <v>2</v>
      </c>
      <c r="E368" s="25">
        <v>0.28254398850565265</v>
      </c>
      <c r="F368" s="70">
        <v>3.6755022100465266E-5</v>
      </c>
      <c r="G368" s="143">
        <v>3.9509435527292615E-2</v>
      </c>
      <c r="H368" s="143">
        <v>2.2701792023503963E-4</v>
      </c>
      <c r="I368" s="121">
        <v>1.4520493718885635E-3</v>
      </c>
      <c r="J368" s="121">
        <v>1.6175427449027058E-5</v>
      </c>
      <c r="K368" s="71">
        <v>-5.4954470310375481</v>
      </c>
      <c r="L368" s="71">
        <v>1.300160581206971</v>
      </c>
      <c r="M368" s="27">
        <v>1013.819062087233</v>
      </c>
      <c r="N368" s="27">
        <v>1529.9077753304673</v>
      </c>
    </row>
    <row r="369" spans="1:20" s="30" customFormat="1" ht="15">
      <c r="A369" s="28" t="s">
        <v>580</v>
      </c>
      <c r="B369" s="28"/>
      <c r="C369" s="108">
        <v>124</v>
      </c>
      <c r="D369" s="108">
        <v>3</v>
      </c>
      <c r="E369" s="25">
        <v>0.28258574682051935</v>
      </c>
      <c r="F369" s="70">
        <v>3.0367243761340779E-5</v>
      </c>
      <c r="G369" s="143">
        <v>2.6546011357037175E-2</v>
      </c>
      <c r="H369" s="143">
        <v>1.2117454503485803E-4</v>
      </c>
      <c r="I369" s="121">
        <v>9.8559197737687308E-4</v>
      </c>
      <c r="J369" s="121">
        <v>6.6633615039533782E-6</v>
      </c>
      <c r="K369" s="71">
        <v>-3.9805394228387136</v>
      </c>
      <c r="L369" s="71">
        <v>1.074201321127727</v>
      </c>
      <c r="M369" s="27">
        <v>942.59133993619901</v>
      </c>
      <c r="N369" s="27">
        <v>1433.7901881886892</v>
      </c>
    </row>
    <row r="370" spans="1:20" s="30" customFormat="1" ht="15">
      <c r="A370" s="28" t="s">
        <v>581</v>
      </c>
      <c r="B370" s="28"/>
      <c r="C370" s="108">
        <v>119</v>
      </c>
      <c r="D370" s="108">
        <v>2</v>
      </c>
      <c r="E370" s="25">
        <v>0.28255423906597577</v>
      </c>
      <c r="F370" s="70">
        <v>2.6762075011776652E-5</v>
      </c>
      <c r="G370" s="143">
        <v>4.8110894462207517E-2</v>
      </c>
      <c r="H370" s="143">
        <v>2.4187817943466591E-4</v>
      </c>
      <c r="I370" s="121">
        <v>1.7091260381139144E-3</v>
      </c>
      <c r="J370" s="121">
        <v>1.7730746947938507E-5</v>
      </c>
      <c r="K370" s="71">
        <v>-5.1536586146050389</v>
      </c>
      <c r="L370" s="71">
        <v>0.94667321669698123</v>
      </c>
      <c r="M370" s="27">
        <v>1006.1717504026204</v>
      </c>
      <c r="N370" s="27">
        <v>1508.1237360594121</v>
      </c>
    </row>
    <row r="371" spans="1:20" s="30" customFormat="1" ht="15">
      <c r="A371" s="28" t="s">
        <v>582</v>
      </c>
      <c r="B371" s="28"/>
      <c r="C371" s="108">
        <v>128</v>
      </c>
      <c r="D371" s="108">
        <v>3</v>
      </c>
      <c r="E371" s="25">
        <v>0.28254780471720459</v>
      </c>
      <c r="F371" s="70">
        <v>3.2594854849956298E-5</v>
      </c>
      <c r="G371" s="143">
        <v>3.3460036059915509E-2</v>
      </c>
      <c r="H371" s="143">
        <v>7.8765521417696938E-5</v>
      </c>
      <c r="I371" s="121">
        <v>1.1741978118710139E-3</v>
      </c>
      <c r="J371" s="121">
        <v>4.1484218149789157E-6</v>
      </c>
      <c r="K371" s="71">
        <v>-5.3379600529801507</v>
      </c>
      <c r="L371" s="71">
        <v>1.1530001345187488</v>
      </c>
      <c r="M371" s="27">
        <v>1000.9336296887825</v>
      </c>
      <c r="N371" s="27">
        <v>1519.9934804341624</v>
      </c>
    </row>
    <row r="372" spans="1:20" s="30" customFormat="1" ht="15">
      <c r="A372" s="28" t="s">
        <v>583</v>
      </c>
      <c r="B372" s="28"/>
      <c r="C372" s="108">
        <v>124</v>
      </c>
      <c r="D372" s="108">
        <v>3</v>
      </c>
      <c r="E372" s="25">
        <v>0.28264165009240227</v>
      </c>
      <c r="F372" s="70">
        <v>2.9075059004745505E-5</v>
      </c>
      <c r="G372" s="143">
        <v>2.9744691825473173E-2</v>
      </c>
      <c r="H372" s="143">
        <v>9.3943930993506061E-5</v>
      </c>
      <c r="I372" s="121">
        <v>1.0608685809800726E-3</v>
      </c>
      <c r="J372" s="121">
        <v>4.0667560468952543E-6</v>
      </c>
      <c r="K372" s="71">
        <v>-2.009128709736796</v>
      </c>
      <c r="L372" s="71">
        <v>1.0284919843309894</v>
      </c>
      <c r="M372" s="27">
        <v>865.62704869958714</v>
      </c>
      <c r="N372" s="27">
        <v>1308.3401646072625</v>
      </c>
    </row>
    <row r="373" spans="1:20" s="30" customFormat="1" ht="15">
      <c r="A373" s="28" t="s">
        <v>584</v>
      </c>
      <c r="B373" s="28"/>
      <c r="C373" s="108">
        <v>124</v>
      </c>
      <c r="D373" s="108">
        <v>3</v>
      </c>
      <c r="E373" s="25">
        <v>0.2825766356100376</v>
      </c>
      <c r="F373" s="70">
        <v>4.2140465128436756E-5</v>
      </c>
      <c r="G373" s="143">
        <v>4.4945068966517711E-2</v>
      </c>
      <c r="H373" s="143">
        <v>1.0218240232615367E-4</v>
      </c>
      <c r="I373" s="121">
        <v>1.6152845583245889E-3</v>
      </c>
      <c r="J373" s="121">
        <v>6.5796737672208665E-6</v>
      </c>
      <c r="K373" s="71">
        <v>-4.3538133653076017</v>
      </c>
      <c r="L373" s="71">
        <v>1.4906635475272063</v>
      </c>
      <c r="M373" s="27">
        <v>971.61322431981807</v>
      </c>
      <c r="N373" s="27">
        <v>1457.3418154708977</v>
      </c>
    </row>
    <row r="374" spans="1:20" ht="6" customHeight="1">
      <c r="A374" s="74"/>
      <c r="B374" s="75"/>
      <c r="C374" s="76"/>
      <c r="D374" s="77"/>
      <c r="E374" s="77"/>
      <c r="F374" s="77"/>
      <c r="G374" s="143"/>
      <c r="H374" s="143"/>
      <c r="I374" s="123"/>
      <c r="J374" s="123"/>
      <c r="K374" s="85"/>
      <c r="M374" s="78"/>
      <c r="N374" s="78"/>
      <c r="O374" s="78"/>
      <c r="P374" s="78"/>
      <c r="Q374" s="78"/>
      <c r="R374" s="78"/>
      <c r="S374" s="78"/>
      <c r="T374" s="78"/>
    </row>
    <row r="375" spans="1:20" s="12" customFormat="1" ht="15" customHeight="1">
      <c r="A375" s="6" t="s">
        <v>585</v>
      </c>
      <c r="B375" s="127"/>
      <c r="C375" s="3"/>
      <c r="D375" s="15"/>
      <c r="E375" s="15"/>
      <c r="F375" s="15"/>
      <c r="G375" s="143"/>
      <c r="H375" s="143"/>
      <c r="I375" s="120"/>
      <c r="J375" s="120"/>
      <c r="K375" s="15"/>
      <c r="L375" s="14"/>
      <c r="M375" s="4"/>
      <c r="N375" s="4"/>
      <c r="O375" s="4"/>
      <c r="P375" s="4"/>
    </row>
    <row r="376" spans="1:20" s="30" customFormat="1" ht="15">
      <c r="A376" s="28" t="s">
        <v>586</v>
      </c>
      <c r="B376" s="28"/>
      <c r="C376" s="4">
        <v>49</v>
      </c>
      <c r="D376" s="4">
        <v>1</v>
      </c>
      <c r="E376" s="25">
        <v>0.2825568809987612</v>
      </c>
      <c r="F376" s="70">
        <v>3.5352651600886945E-5</v>
      </c>
      <c r="G376" s="143">
        <v>2.5384138192041782E-2</v>
      </c>
      <c r="H376" s="143">
        <v>1.6800100509673944E-4</v>
      </c>
      <c r="I376" s="121">
        <v>9.1208110808543711E-4</v>
      </c>
      <c r="J376" s="121">
        <v>9.8767056472416666E-6</v>
      </c>
      <c r="K376" s="71">
        <v>-6.5418231078129274</v>
      </c>
      <c r="L376" s="71">
        <v>1.250354650895606</v>
      </c>
      <c r="M376" s="27">
        <v>981.26855651034816</v>
      </c>
      <c r="N376" s="27">
        <v>1541.9425401686437</v>
      </c>
    </row>
    <row r="377" spans="1:20" s="30" customFormat="1" ht="15">
      <c r="A377" s="28" t="s">
        <v>587</v>
      </c>
      <c r="B377" s="28"/>
      <c r="C377" s="4">
        <v>50</v>
      </c>
      <c r="D377" s="4">
        <v>1</v>
      </c>
      <c r="E377" s="25">
        <v>0.28256131944530172</v>
      </c>
      <c r="F377" s="70">
        <v>3.8366849710783524E-5</v>
      </c>
      <c r="G377" s="143">
        <v>2.2665187530477915E-2</v>
      </c>
      <c r="H377" s="143">
        <v>3.7274608506058241E-5</v>
      </c>
      <c r="I377" s="121">
        <v>8.6625941222674382E-4</v>
      </c>
      <c r="J377" s="121">
        <v>4.7466442138774708E-6</v>
      </c>
      <c r="K377" s="71">
        <v>-6.3833303115601314</v>
      </c>
      <c r="L377" s="71">
        <v>1.3569609860576162</v>
      </c>
      <c r="M377" s="27">
        <v>973.86217891473541</v>
      </c>
      <c r="N377" s="27">
        <v>1531.8862722537367</v>
      </c>
    </row>
    <row r="378" spans="1:20" s="30" customFormat="1" ht="15">
      <c r="A378" s="28" t="s">
        <v>588</v>
      </c>
      <c r="B378" s="28"/>
      <c r="C378" s="4">
        <v>49</v>
      </c>
      <c r="D378" s="4">
        <v>1</v>
      </c>
      <c r="E378" s="25">
        <v>0.28267242303418499</v>
      </c>
      <c r="F378" s="70">
        <v>3.9094708797048475E-5</v>
      </c>
      <c r="G378" s="143">
        <v>2.0354949278095613E-2</v>
      </c>
      <c r="H378" s="143">
        <v>5.3636834793138973E-5</v>
      </c>
      <c r="I378" s="121">
        <v>7.6183493610681714E-4</v>
      </c>
      <c r="J378" s="121">
        <v>1.7273655427342693E-6</v>
      </c>
      <c r="K378" s="71">
        <v>-2.450362780563875</v>
      </c>
      <c r="L378" s="71">
        <v>1.3827039488198543</v>
      </c>
      <c r="M378" s="27">
        <v>815.6915824988223</v>
      </c>
      <c r="N378" s="27">
        <v>1281.5957514022459</v>
      </c>
    </row>
    <row r="379" spans="1:20" s="30" customFormat="1" ht="15">
      <c r="A379" s="28" t="s">
        <v>589</v>
      </c>
      <c r="B379" s="28"/>
      <c r="C379" s="4">
        <v>50</v>
      </c>
      <c r="D379" s="4">
        <v>2</v>
      </c>
      <c r="E379" s="25">
        <v>0.28259583792405757</v>
      </c>
      <c r="F379" s="70">
        <v>4.0392282790093929E-5</v>
      </c>
      <c r="G379" s="143">
        <v>2.4690970561970362E-2</v>
      </c>
      <c r="H379" s="143">
        <v>4.3834318960077264E-5</v>
      </c>
      <c r="I379" s="121">
        <v>9.2291416868358299E-4</v>
      </c>
      <c r="J379" s="121">
        <v>2.0067917141929327E-6</v>
      </c>
      <c r="K379" s="71">
        <v>-5.1643501261267044</v>
      </c>
      <c r="L379" s="71">
        <v>1.4285966217486612</v>
      </c>
      <c r="M379" s="27">
        <v>926.85588222215893</v>
      </c>
      <c r="N379" s="27">
        <v>1454.3645435840199</v>
      </c>
    </row>
    <row r="380" spans="1:20" s="30" customFormat="1" ht="15">
      <c r="A380" s="28" t="s">
        <v>590</v>
      </c>
      <c r="B380" s="28"/>
      <c r="C380" s="4">
        <v>49</v>
      </c>
      <c r="D380" s="4">
        <v>1</v>
      </c>
      <c r="E380" s="25">
        <v>0.28255639373507929</v>
      </c>
      <c r="F380" s="70">
        <v>3.5227297528691354E-5</v>
      </c>
      <c r="G380" s="143">
        <v>2.6355920204842082E-2</v>
      </c>
      <c r="H380" s="143">
        <v>1.6237307051603501E-4</v>
      </c>
      <c r="I380" s="121">
        <v>9.8161960426330192E-4</v>
      </c>
      <c r="J380" s="121">
        <v>8.9666229268080349E-6</v>
      </c>
      <c r="K380" s="71">
        <v>-6.5613536389097504</v>
      </c>
      <c r="L380" s="71">
        <v>1.2459211207336272</v>
      </c>
      <c r="M380" s="27">
        <v>983.76031287173907</v>
      </c>
      <c r="N380" s="27">
        <v>1543.1595084823482</v>
      </c>
    </row>
    <row r="381" spans="1:20" s="30" customFormat="1" ht="15">
      <c r="A381" s="28" t="s">
        <v>591</v>
      </c>
      <c r="B381" s="28"/>
      <c r="C381" s="4">
        <v>53</v>
      </c>
      <c r="D381" s="4">
        <v>1</v>
      </c>
      <c r="E381" s="25">
        <v>0.28263657491290939</v>
      </c>
      <c r="F381" s="70">
        <v>3.3589077430999939E-5</v>
      </c>
      <c r="G381" s="143">
        <v>2.0663077474644027E-2</v>
      </c>
      <c r="H381" s="143">
        <v>4.9294247431312174E-5</v>
      </c>
      <c r="I381" s="121">
        <v>7.6112535975934262E-4</v>
      </c>
      <c r="J381" s="121">
        <v>1.7547692260410697E-6</v>
      </c>
      <c r="K381" s="71">
        <v>-3.7182177935435323</v>
      </c>
      <c r="L381" s="71">
        <v>1.1879804564387959</v>
      </c>
      <c r="M381" s="27">
        <v>865.89532725262654</v>
      </c>
      <c r="N381" s="27">
        <v>1362.3719603498453</v>
      </c>
    </row>
    <row r="382" spans="1:20" s="30" customFormat="1" ht="15">
      <c r="A382" s="28" t="s">
        <v>592</v>
      </c>
      <c r="B382" s="28"/>
      <c r="C382" s="4">
        <v>50</v>
      </c>
      <c r="D382" s="4">
        <v>1</v>
      </c>
      <c r="E382" s="25">
        <v>0.28264080485841964</v>
      </c>
      <c r="F382" s="70">
        <v>3.5014012608252692E-5</v>
      </c>
      <c r="G382" s="143">
        <v>2.1858555963189186E-2</v>
      </c>
      <c r="H382" s="143">
        <v>3.5152577953970291E-5</v>
      </c>
      <c r="I382" s="121">
        <v>8.3583246876326746E-4</v>
      </c>
      <c r="J382" s="121">
        <v>1.1947842011644976E-6</v>
      </c>
      <c r="K382" s="71">
        <v>-3.5710805208710727</v>
      </c>
      <c r="L382" s="71">
        <v>1.2383776471846815</v>
      </c>
      <c r="M382" s="27">
        <v>861.668737377149</v>
      </c>
      <c r="N382" s="27">
        <v>1352.9820543046358</v>
      </c>
    </row>
    <row r="383" spans="1:20" s="30" customFormat="1" ht="15">
      <c r="A383" s="28" t="s">
        <v>593</v>
      </c>
      <c r="B383" s="28"/>
      <c r="C383" s="4">
        <v>50</v>
      </c>
      <c r="D383" s="4">
        <v>1</v>
      </c>
      <c r="E383" s="25">
        <v>0.28263774201791542</v>
      </c>
      <c r="F383" s="70">
        <v>3.4899879025933733E-5</v>
      </c>
      <c r="G383" s="143">
        <v>2.6442428762521029E-2</v>
      </c>
      <c r="H383" s="143">
        <v>9.442945445386732E-5</v>
      </c>
      <c r="I383" s="121">
        <v>9.6625221386116653E-4</v>
      </c>
      <c r="J383" s="121">
        <v>7.4147064095629129E-6</v>
      </c>
      <c r="K383" s="71">
        <v>-3.6837152025903652</v>
      </c>
      <c r="L383" s="71">
        <v>1.2343409639653582</v>
      </c>
      <c r="M383" s="27">
        <v>868.95879940150803</v>
      </c>
      <c r="N383" s="27">
        <v>1360.1202964650163</v>
      </c>
    </row>
    <row r="384" spans="1:20" s="30" customFormat="1" ht="15">
      <c r="A384" s="28" t="s">
        <v>594</v>
      </c>
      <c r="B384" s="28"/>
      <c r="C384" s="4">
        <v>50</v>
      </c>
      <c r="D384" s="4">
        <v>1</v>
      </c>
      <c r="E384" s="25">
        <v>0.28259624165930286</v>
      </c>
      <c r="F384" s="70">
        <v>3.9778605437999882E-5</v>
      </c>
      <c r="G384" s="143">
        <v>2.0441748003970455E-2</v>
      </c>
      <c r="H384" s="143">
        <v>4.3155287931396766E-5</v>
      </c>
      <c r="I384" s="121">
        <v>7.7027423436436639E-4</v>
      </c>
      <c r="J384" s="121">
        <v>2.0227064671354223E-6</v>
      </c>
      <c r="K384" s="71">
        <v>-5.145028868703827</v>
      </c>
      <c r="L384" s="71">
        <v>1.4068920452432643</v>
      </c>
      <c r="M384" s="27">
        <v>922.56357143150206</v>
      </c>
      <c r="N384" s="27">
        <v>1453.1819695114816</v>
      </c>
    </row>
    <row r="385" spans="1:17" s="30" customFormat="1" ht="15">
      <c r="A385" s="28"/>
      <c r="B385" s="28" t="s">
        <v>595</v>
      </c>
      <c r="C385" s="4">
        <v>49</v>
      </c>
      <c r="D385" s="4">
        <v>1</v>
      </c>
      <c r="E385" s="25">
        <v>0.28259553319280606</v>
      </c>
      <c r="F385" s="70">
        <v>3.1428106763211381E-5</v>
      </c>
      <c r="G385" s="143">
        <v>4.403668778512506E-2</v>
      </c>
      <c r="H385" s="143">
        <v>2.2837422742226523E-4</v>
      </c>
      <c r="I385" s="121">
        <v>1.5371856037678486E-3</v>
      </c>
      <c r="J385" s="121">
        <v>1.0767981996039499E-5</v>
      </c>
      <c r="K385" s="71">
        <v>-5.1954181843527625</v>
      </c>
      <c r="L385" s="71">
        <v>1.1115511193858825</v>
      </c>
      <c r="M385" s="27">
        <v>942.60074566367155</v>
      </c>
      <c r="N385" s="27">
        <v>1456.1491480400387</v>
      </c>
    </row>
    <row r="386" spans="1:17" s="30" customFormat="1" ht="15">
      <c r="A386" s="28" t="s">
        <v>596</v>
      </c>
      <c r="B386" s="28"/>
      <c r="C386" s="4">
        <v>49</v>
      </c>
      <c r="D386" s="4">
        <v>1</v>
      </c>
      <c r="E386" s="25">
        <v>0.28260005668428684</v>
      </c>
      <c r="F386" s="70">
        <v>3.9554216582622009E-5</v>
      </c>
      <c r="G386" s="143">
        <v>1.9663022736634079E-2</v>
      </c>
      <c r="H386" s="143">
        <v>9.9442364239015821E-5</v>
      </c>
      <c r="I386" s="121">
        <v>7.128412001135185E-4</v>
      </c>
      <c r="J386" s="121">
        <v>6.0545331577119711E-6</v>
      </c>
      <c r="K386" s="71">
        <v>-5.0082017426511527</v>
      </c>
      <c r="L386" s="71">
        <v>1.3989558470735115</v>
      </c>
      <c r="M386" s="27">
        <v>915.83984348222634</v>
      </c>
      <c r="N386" s="27">
        <v>1444.4946245333742</v>
      </c>
    </row>
    <row r="387" spans="1:17" s="30" customFormat="1" ht="15">
      <c r="A387" s="28" t="s">
        <v>597</v>
      </c>
      <c r="B387" s="28"/>
      <c r="C387" s="4">
        <v>51</v>
      </c>
      <c r="D387" s="4">
        <v>1</v>
      </c>
      <c r="E387" s="25">
        <v>0.28258954634492456</v>
      </c>
      <c r="F387" s="70">
        <v>4.092117293336115E-5</v>
      </c>
      <c r="G387" s="143">
        <v>2.4454143087420235E-2</v>
      </c>
      <c r="H387" s="143">
        <v>3.7475723230592781E-5</v>
      </c>
      <c r="I387" s="121">
        <v>8.7871662564075576E-4</v>
      </c>
      <c r="J387" s="121">
        <v>1.3303260939084815E-6</v>
      </c>
      <c r="K387" s="71">
        <v>-5.3854111540874161</v>
      </c>
      <c r="L387" s="71">
        <v>1.4473024392899521</v>
      </c>
      <c r="M387" s="27">
        <v>934.60013018921734</v>
      </c>
      <c r="N387" s="27">
        <v>1468.4385260840527</v>
      </c>
    </row>
    <row r="388" spans="1:17" s="30" customFormat="1" ht="15">
      <c r="A388" s="28" t="s">
        <v>598</v>
      </c>
      <c r="B388" s="28"/>
      <c r="C388" s="4">
        <v>49</v>
      </c>
      <c r="D388" s="4">
        <v>1</v>
      </c>
      <c r="E388" s="25">
        <v>0.2825804929730511</v>
      </c>
      <c r="F388" s="70">
        <v>3.3071521402886248E-5</v>
      </c>
      <c r="G388" s="143">
        <v>2.7494519954143971E-2</v>
      </c>
      <c r="H388" s="143">
        <v>9.9148894009171604E-5</v>
      </c>
      <c r="I388" s="121">
        <v>9.702757493986403E-4</v>
      </c>
      <c r="J388" s="121">
        <v>4.3354821757636515E-6</v>
      </c>
      <c r="K388" s="71">
        <v>-5.7086356753566214</v>
      </c>
      <c r="L388" s="71">
        <v>1.1696755045456042</v>
      </c>
      <c r="M388" s="27">
        <v>949.59564364310404</v>
      </c>
      <c r="N388" s="27">
        <v>1488.9635115848137</v>
      </c>
    </row>
    <row r="389" spans="1:17" s="30" customFormat="1" ht="15">
      <c r="A389" s="28" t="s">
        <v>599</v>
      </c>
      <c r="B389" s="28"/>
      <c r="C389" s="4">
        <v>49</v>
      </c>
      <c r="D389" s="4">
        <v>1</v>
      </c>
      <c r="E389" s="25">
        <v>0.28269416907315631</v>
      </c>
      <c r="F389" s="70">
        <v>3.9480183093869576E-5</v>
      </c>
      <c r="G389" s="143">
        <v>3.6719350810187658E-2</v>
      </c>
      <c r="H389" s="143">
        <v>9.7773978764878784E-5</v>
      </c>
      <c r="I389" s="121">
        <v>1.3062362158425334E-3</v>
      </c>
      <c r="J389" s="121">
        <v>4.6423351131771936E-6</v>
      </c>
      <c r="K389" s="71">
        <v>-1.6992299911156028</v>
      </c>
      <c r="L389" s="71">
        <v>1.3963374263103767</v>
      </c>
      <c r="M389" s="27">
        <v>796.64307053096582</v>
      </c>
      <c r="N389" s="27">
        <v>1233.5855614620059</v>
      </c>
    </row>
    <row r="390" spans="1:17" s="30" customFormat="1" ht="15">
      <c r="A390" s="28" t="s">
        <v>600</v>
      </c>
      <c r="B390" s="28"/>
      <c r="C390" s="4">
        <v>53</v>
      </c>
      <c r="D390" s="4">
        <v>1</v>
      </c>
      <c r="E390" s="25">
        <v>0.28259608157878624</v>
      </c>
      <c r="F390" s="70">
        <v>3.3662867741817322E-5</v>
      </c>
      <c r="G390" s="143">
        <v>2.268184708108599E-2</v>
      </c>
      <c r="H390" s="143">
        <v>5.4230389719413121E-5</v>
      </c>
      <c r="I390" s="121">
        <v>8.2137067419520832E-4</v>
      </c>
      <c r="J390" s="121">
        <v>2.6918957204101216E-6</v>
      </c>
      <c r="K390" s="71">
        <v>-5.1523783977180937</v>
      </c>
      <c r="L390" s="71">
        <v>1.1905902764704916</v>
      </c>
      <c r="M390" s="27">
        <v>924.03150939433374</v>
      </c>
      <c r="N390" s="27">
        <v>1453.6339866934425</v>
      </c>
    </row>
    <row r="391" spans="1:17" s="30" customFormat="1" ht="15">
      <c r="A391" s="28" t="s">
        <v>601</v>
      </c>
      <c r="B391" s="28"/>
      <c r="C391" s="4">
        <v>50</v>
      </c>
      <c r="D391" s="4">
        <v>1</v>
      </c>
      <c r="E391" s="25">
        <v>0.28262025496205373</v>
      </c>
      <c r="F391" s="70">
        <v>2.9658308754874623E-5</v>
      </c>
      <c r="G391" s="143">
        <v>2.5721318701465355E-2</v>
      </c>
      <c r="H391" s="143">
        <v>1.7418041167608075E-4</v>
      </c>
      <c r="I391" s="121">
        <v>9.5344095607141329E-4</v>
      </c>
      <c r="J391" s="121">
        <v>8.8779690123282619E-6</v>
      </c>
      <c r="K391" s="71">
        <v>-4.3017752427354505</v>
      </c>
      <c r="L391" s="71">
        <v>1.0489567998465208</v>
      </c>
      <c r="M391" s="27">
        <v>893.2685663924542</v>
      </c>
      <c r="N391" s="27">
        <v>1399.4712712213336</v>
      </c>
    </row>
    <row r="392" spans="1:17" s="30" customFormat="1" ht="15">
      <c r="A392" s="28" t="s">
        <v>602</v>
      </c>
      <c r="B392" s="28"/>
      <c r="C392" s="4">
        <v>51</v>
      </c>
      <c r="D392" s="4">
        <v>1</v>
      </c>
      <c r="E392" s="25">
        <v>0.28258401840472397</v>
      </c>
      <c r="F392" s="70">
        <v>3.0933270044036154E-5</v>
      </c>
      <c r="G392" s="143">
        <v>2.6321754500497313E-2</v>
      </c>
      <c r="H392" s="143">
        <v>6.1225489303282649E-5</v>
      </c>
      <c r="I392" s="121">
        <v>9.3203303801286822E-4</v>
      </c>
      <c r="J392" s="121">
        <v>2.516274510807056E-6</v>
      </c>
      <c r="K392" s="71">
        <v>-5.5826847875861674</v>
      </c>
      <c r="L392" s="71">
        <v>1.0940497053409133</v>
      </c>
      <c r="M392" s="27">
        <v>943.68345269038309</v>
      </c>
      <c r="N392" s="27">
        <v>1480.9671562999797</v>
      </c>
    </row>
    <row r="393" spans="1:17" s="30" customFormat="1" ht="15">
      <c r="A393" s="28" t="s">
        <v>603</v>
      </c>
      <c r="B393" s="28"/>
      <c r="C393" s="4">
        <v>50</v>
      </c>
      <c r="D393" s="4">
        <v>1</v>
      </c>
      <c r="E393" s="25">
        <v>0.28259505847381788</v>
      </c>
      <c r="F393" s="70">
        <v>2.9180269592619318E-5</v>
      </c>
      <c r="G393" s="143">
        <v>2.7887469262361735E-2</v>
      </c>
      <c r="H393" s="143">
        <v>6.4829494902544156E-5</v>
      </c>
      <c r="I393" s="121">
        <v>1.0128241176649714E-3</v>
      </c>
      <c r="J393" s="121">
        <v>2.5163432596692147E-6</v>
      </c>
      <c r="K393" s="71">
        <v>-5.1948876280927259</v>
      </c>
      <c r="L393" s="71">
        <v>1.0320494827778017</v>
      </c>
      <c r="M393" s="27">
        <v>930.16304441490513</v>
      </c>
      <c r="N393" s="27">
        <v>1456.2793171775822</v>
      </c>
    </row>
    <row r="394" spans="1:17" s="30" customFormat="1" ht="15">
      <c r="A394" s="28" t="s">
        <v>604</v>
      </c>
      <c r="B394" s="28"/>
      <c r="C394" s="4">
        <v>51</v>
      </c>
      <c r="D394" s="4">
        <v>1</v>
      </c>
      <c r="E394" s="25">
        <v>0.28256354782565085</v>
      </c>
      <c r="F394" s="70">
        <v>3.1153098169518458E-5</v>
      </c>
      <c r="G394" s="143">
        <v>2.1718032819527465E-2</v>
      </c>
      <c r="H394" s="143">
        <v>2.7103125133664828E-5</v>
      </c>
      <c r="I394" s="121">
        <v>7.8394665827812395E-4</v>
      </c>
      <c r="J394" s="121">
        <v>1.3304189833240068E-6</v>
      </c>
      <c r="K394" s="71">
        <v>-6.3017979114099454</v>
      </c>
      <c r="L394" s="71">
        <v>1.101824599348795</v>
      </c>
      <c r="M394" s="27">
        <v>968.63429914347114</v>
      </c>
      <c r="N394" s="27">
        <v>1526.732201219728</v>
      </c>
    </row>
    <row r="395" spans="1:17" s="30" customFormat="1" ht="15">
      <c r="A395" s="28" t="s">
        <v>605</v>
      </c>
      <c r="B395" s="28"/>
      <c r="C395" s="4">
        <v>48</v>
      </c>
      <c r="D395" s="4">
        <v>1</v>
      </c>
      <c r="E395" s="25">
        <v>0.28262343505304938</v>
      </c>
      <c r="F395" s="70">
        <v>3.3507536784222875E-5</v>
      </c>
      <c r="G395" s="143">
        <v>2.5702601298073908E-2</v>
      </c>
      <c r="H395" s="143">
        <v>1.9162465862041907E-4</v>
      </c>
      <c r="I395" s="121">
        <v>9.5955974114241677E-4</v>
      </c>
      <c r="J395" s="121">
        <v>1.0655320108162513E-5</v>
      </c>
      <c r="K395" s="71">
        <v>-4.1895037109163091</v>
      </c>
      <c r="L395" s="71">
        <v>1.1850965220712766</v>
      </c>
      <c r="M395" s="27">
        <v>888.93900620110583</v>
      </c>
      <c r="N395" s="27">
        <v>1392.3233573983389</v>
      </c>
    </row>
    <row r="396" spans="1:17" s="30" customFormat="1" ht="15">
      <c r="A396" s="28"/>
      <c r="B396" s="28" t="s">
        <v>595</v>
      </c>
      <c r="C396" s="4">
        <v>50</v>
      </c>
      <c r="D396" s="4">
        <v>1</v>
      </c>
      <c r="E396" s="25">
        <v>0.28259947856442658</v>
      </c>
      <c r="F396" s="70">
        <v>3.3296227486688593E-5</v>
      </c>
      <c r="G396" s="143">
        <v>8.2371687413082678E-2</v>
      </c>
      <c r="H396" s="143">
        <v>1.1229556198019076E-3</v>
      </c>
      <c r="I396" s="121">
        <v>2.8245348479872248E-3</v>
      </c>
      <c r="J396" s="121">
        <v>7.3075466665610642E-5</v>
      </c>
      <c r="K396" s="71">
        <v>-5.0984011235510884</v>
      </c>
      <c r="L396" s="71">
        <v>1.1776229224688399</v>
      </c>
      <c r="M396" s="27">
        <v>970.56795327479028</v>
      </c>
      <c r="N396" s="27">
        <v>1449.560630803071</v>
      </c>
    </row>
    <row r="397" spans="1:17" s="12" customFormat="1" ht="6" customHeight="1">
      <c r="A397" s="5"/>
      <c r="B397" s="5"/>
      <c r="C397" s="14"/>
      <c r="D397" s="15"/>
      <c r="E397" s="15"/>
      <c r="F397" s="15"/>
      <c r="G397" s="148"/>
      <c r="H397" s="148"/>
      <c r="I397" s="120"/>
      <c r="J397" s="120"/>
      <c r="K397" s="15"/>
      <c r="L397" s="14"/>
      <c r="M397" s="4"/>
      <c r="N397" s="4"/>
      <c r="O397" s="4"/>
      <c r="P397" s="4"/>
    </row>
    <row r="398" spans="1:17" s="30" customFormat="1" ht="15.75">
      <c r="A398" s="24" t="s">
        <v>606</v>
      </c>
      <c r="B398" s="24"/>
      <c r="C398" s="4"/>
      <c r="D398" s="4"/>
      <c r="E398" s="25"/>
      <c r="F398" s="25"/>
      <c r="G398" s="149"/>
      <c r="H398" s="149"/>
      <c r="I398" s="118"/>
      <c r="J398" s="118"/>
      <c r="K398" s="84"/>
      <c r="L398" s="26"/>
      <c r="M398" s="27"/>
      <c r="N398" s="27"/>
      <c r="O398" s="12"/>
      <c r="P398" s="12"/>
      <c r="Q398" s="12"/>
    </row>
    <row r="399" spans="1:17" s="30" customFormat="1" ht="15">
      <c r="A399" s="28" t="s">
        <v>607</v>
      </c>
      <c r="B399" s="28"/>
      <c r="C399" s="4">
        <v>20.8</v>
      </c>
      <c r="D399" s="4">
        <v>0.4</v>
      </c>
      <c r="E399" s="25">
        <v>0.28250634104206085</v>
      </c>
      <c r="F399" s="25">
        <v>1.5172115143134347E-5</v>
      </c>
      <c r="G399" s="143">
        <v>3.9462421774497713E-2</v>
      </c>
      <c r="H399" s="143">
        <v>1.1095695219858295E-4</v>
      </c>
      <c r="I399" s="118">
        <v>1.5232006330327496E-3</v>
      </c>
      <c r="J399" s="118">
        <v>8.898835863934088E-6</v>
      </c>
      <c r="K399" s="71">
        <v>-8.9613663393084408</v>
      </c>
      <c r="L399" s="29">
        <v>0.53657381468579335</v>
      </c>
      <c r="M399" s="27">
        <v>1069.3838751326887</v>
      </c>
      <c r="N399" s="27">
        <v>1673.3367797434248</v>
      </c>
    </row>
    <row r="400" spans="1:17" s="30" customFormat="1" ht="15">
      <c r="A400" s="28"/>
      <c r="B400" s="28" t="s">
        <v>563</v>
      </c>
      <c r="C400" s="108">
        <v>366</v>
      </c>
      <c r="D400" s="108">
        <v>7</v>
      </c>
      <c r="E400" s="25">
        <v>0.28240851355455199</v>
      </c>
      <c r="F400" s="25">
        <v>2.6433505500751371E-5</v>
      </c>
      <c r="G400" s="143">
        <v>3.04002671883596E-2</v>
      </c>
      <c r="H400" s="143">
        <v>5.1925225281856675E-4</v>
      </c>
      <c r="I400" s="118">
        <v>1.0584389807101976E-3</v>
      </c>
      <c r="J400" s="118">
        <v>2.9965413955463561E-5</v>
      </c>
      <c r="K400" s="71">
        <v>-5.0648324514257492</v>
      </c>
      <c r="L400" s="29">
        <v>0.93555240244968896</v>
      </c>
      <c r="M400" s="27">
        <v>1193.6095701475367</v>
      </c>
      <c r="N400" s="27">
        <v>1686.6987271186356</v>
      </c>
    </row>
    <row r="401" spans="1:17" s="30" customFormat="1" ht="15">
      <c r="A401" s="28" t="s">
        <v>608</v>
      </c>
      <c r="B401" s="28"/>
      <c r="C401" s="4">
        <v>40</v>
      </c>
      <c r="D401" s="4">
        <v>0.8</v>
      </c>
      <c r="E401" s="25">
        <v>0.282504005040904</v>
      </c>
      <c r="F401" s="25">
        <v>1.4680694426595327E-5</v>
      </c>
      <c r="G401" s="143">
        <v>1.3623518897416751E-2</v>
      </c>
      <c r="H401" s="143">
        <v>8.5374098147990697E-5</v>
      </c>
      <c r="I401" s="118">
        <v>5.0387975298459855E-4</v>
      </c>
      <c r="J401" s="118">
        <v>5.4575603232761321E-6</v>
      </c>
      <c r="K401" s="71">
        <v>-8.6143515955849903</v>
      </c>
      <c r="L401" s="29">
        <v>0.51921626751437178</v>
      </c>
      <c r="M401" s="27">
        <v>1044.1355387937131</v>
      </c>
      <c r="N401" s="27">
        <v>1666.1965063640207</v>
      </c>
    </row>
    <row r="402" spans="1:17" s="30" customFormat="1" ht="15">
      <c r="A402" s="28" t="s">
        <v>609</v>
      </c>
      <c r="B402" s="28"/>
      <c r="C402" s="4">
        <v>52</v>
      </c>
      <c r="D402" s="4">
        <v>2</v>
      </c>
      <c r="E402" s="25">
        <v>0.28251064990441915</v>
      </c>
      <c r="F402" s="25">
        <v>1.4004112306729863E-5</v>
      </c>
      <c r="G402" s="143">
        <v>1.0049360912769197E-2</v>
      </c>
      <c r="H402" s="143">
        <v>8.9000475986747516E-5</v>
      </c>
      <c r="I402" s="118">
        <v>3.8223723005152558E-4</v>
      </c>
      <c r="J402" s="118">
        <v>6.4912078687739043E-6</v>
      </c>
      <c r="K402" s="71">
        <v>-8.1160793946311038</v>
      </c>
      <c r="L402" s="29">
        <v>0.49530043741072027</v>
      </c>
      <c r="M402" s="27">
        <v>1031.6446143883468</v>
      </c>
      <c r="N402" s="27">
        <v>1643.6262009479387</v>
      </c>
    </row>
    <row r="403" spans="1:17" s="30" customFormat="1" ht="15">
      <c r="A403" s="28" t="s">
        <v>610</v>
      </c>
      <c r="B403" s="28"/>
      <c r="C403" s="4">
        <v>20.6</v>
      </c>
      <c r="D403" s="4">
        <v>0.7</v>
      </c>
      <c r="E403" s="25">
        <v>0.28248271708320932</v>
      </c>
      <c r="F403" s="25">
        <v>1.5776179701952442E-5</v>
      </c>
      <c r="G403" s="143">
        <v>3.988171315973528E-2</v>
      </c>
      <c r="H403" s="143">
        <v>1.4991277942466802E-4</v>
      </c>
      <c r="I403" s="118">
        <v>1.5429518798012638E-3</v>
      </c>
      <c r="J403" s="118">
        <v>1.138876946807925E-5</v>
      </c>
      <c r="K403" s="71">
        <v>-9.7971168004462594</v>
      </c>
      <c r="L403" s="29">
        <v>0.55793703409084694</v>
      </c>
      <c r="M403" s="27">
        <v>1103.5928056985986</v>
      </c>
      <c r="N403" s="27">
        <v>1726.333873347666</v>
      </c>
    </row>
    <row r="404" spans="1:17" s="30" customFormat="1" ht="15">
      <c r="A404" s="28" t="s">
        <v>611</v>
      </c>
      <c r="B404" s="28"/>
      <c r="C404" s="4">
        <v>34.200000000000003</v>
      </c>
      <c r="D404" s="4">
        <v>0.6</v>
      </c>
      <c r="E404" s="25">
        <v>0.28247396576061956</v>
      </c>
      <c r="F404" s="25">
        <v>1.4521365801094302E-5</v>
      </c>
      <c r="G404" s="143">
        <v>3.18998062459473E-2</v>
      </c>
      <c r="H404" s="143">
        <v>2.2150698495933027E-4</v>
      </c>
      <c r="I404" s="118">
        <v>1.1704989683069354E-3</v>
      </c>
      <c r="J404" s="118">
        <v>1.5233896175017265E-5</v>
      </c>
      <c r="K404" s="71">
        <v>-9.8169989010676861</v>
      </c>
      <c r="L404" s="29">
        <v>0.51357471243844488</v>
      </c>
      <c r="M404" s="27">
        <v>1104.9988575206987</v>
      </c>
      <c r="N404" s="27">
        <v>1737.8519318395029</v>
      </c>
    </row>
    <row r="405" spans="1:17" s="30" customFormat="1" ht="15">
      <c r="A405" s="28" t="s">
        <v>612</v>
      </c>
      <c r="B405" s="28"/>
      <c r="C405" s="4">
        <v>46.9</v>
      </c>
      <c r="D405" s="4">
        <v>0.9</v>
      </c>
      <c r="E405" s="25">
        <v>0.28250203348360192</v>
      </c>
      <c r="F405" s="25">
        <v>1.2810826992336705E-5</v>
      </c>
      <c r="G405" s="143">
        <v>3.782161585691575E-2</v>
      </c>
      <c r="H405" s="143">
        <v>2.5367981116948708E-4</v>
      </c>
      <c r="I405" s="118">
        <v>1.4658367756483514E-3</v>
      </c>
      <c r="J405" s="118">
        <v>1.6113233047010207E-5</v>
      </c>
      <c r="K405" s="71">
        <v>-8.564924880405389</v>
      </c>
      <c r="L405" s="29">
        <v>0.45309099683408521</v>
      </c>
      <c r="M405" s="27">
        <v>1073.862588480139</v>
      </c>
      <c r="N405" s="27">
        <v>1667.8460490009243</v>
      </c>
    </row>
    <row r="406" spans="1:17" s="30" customFormat="1" ht="15">
      <c r="A406" s="28" t="s">
        <v>613</v>
      </c>
      <c r="B406" s="28"/>
      <c r="C406" s="4">
        <v>21.4</v>
      </c>
      <c r="D406" s="4">
        <v>0.6</v>
      </c>
      <c r="E406" s="25">
        <v>0.28248015767665596</v>
      </c>
      <c r="F406" s="25">
        <v>1.5055418060934238E-5</v>
      </c>
      <c r="G406" s="143">
        <v>2.096393169626706E-2</v>
      </c>
      <c r="H406" s="143">
        <v>7.0637756868433739E-5</v>
      </c>
      <c r="I406" s="118">
        <v>8.1092596317503625E-4</v>
      </c>
      <c r="J406" s="118">
        <v>5.1572206327207961E-6</v>
      </c>
      <c r="K406" s="71">
        <v>-9.8776057866267752</v>
      </c>
      <c r="L406" s="29">
        <v>0.53244673036247481</v>
      </c>
      <c r="M406" s="27">
        <v>1085.8905389173065</v>
      </c>
      <c r="N406" s="27">
        <v>1731.7733417346626</v>
      </c>
    </row>
    <row r="407" spans="1:17" s="30" customFormat="1" ht="15">
      <c r="A407" s="28" t="s">
        <v>614</v>
      </c>
      <c r="B407" s="28"/>
      <c r="C407" s="108">
        <v>106</v>
      </c>
      <c r="D407" s="108">
        <v>2</v>
      </c>
      <c r="E407" s="25">
        <v>0.28262094618974737</v>
      </c>
      <c r="F407" s="25">
        <v>1.4243139660052839E-5</v>
      </c>
      <c r="G407" s="143">
        <v>2.3624529747991483E-2</v>
      </c>
      <c r="H407" s="143">
        <v>6.9397699209108174E-5</v>
      </c>
      <c r="I407" s="118">
        <v>9.0500104340111864E-4</v>
      </c>
      <c r="J407" s="118">
        <v>5.6959610745234954E-6</v>
      </c>
      <c r="K407" s="71">
        <v>-3.080161240701651</v>
      </c>
      <c r="L407" s="29">
        <v>0.50381413899318683</v>
      </c>
      <c r="M407" s="27">
        <v>891.15298519965484</v>
      </c>
      <c r="N407" s="27">
        <v>1364.0950686772876</v>
      </c>
    </row>
    <row r="408" spans="1:17" s="30" customFormat="1" ht="15">
      <c r="A408" s="28" t="s">
        <v>615</v>
      </c>
      <c r="B408" s="28"/>
      <c r="C408" s="4">
        <v>21.6</v>
      </c>
      <c r="D408" s="4">
        <v>0.4</v>
      </c>
      <c r="E408" s="25">
        <v>0.28250432210457066</v>
      </c>
      <c r="F408" s="25">
        <v>1.5639579399827836E-5</v>
      </c>
      <c r="G408" s="143">
        <v>4.1006855670959276E-2</v>
      </c>
      <c r="H408" s="143">
        <v>5.2635508204766581E-4</v>
      </c>
      <c r="I408" s="118">
        <v>1.5611433992646819E-3</v>
      </c>
      <c r="J408" s="118">
        <v>3.8923154759529112E-5</v>
      </c>
      <c r="K408" s="71">
        <v>-9.0332873516463241</v>
      </c>
      <c r="L408" s="29">
        <v>0.55310605670194946</v>
      </c>
      <c r="M408" s="27">
        <v>1073.3516433634275</v>
      </c>
      <c r="N408" s="27">
        <v>1677.88289142453</v>
      </c>
    </row>
    <row r="409" spans="1:17" s="30" customFormat="1" ht="15">
      <c r="A409" s="28" t="s">
        <v>616</v>
      </c>
      <c r="B409" s="28"/>
      <c r="C409" s="108">
        <v>763</v>
      </c>
      <c r="D409" s="108">
        <v>12</v>
      </c>
      <c r="E409" s="25">
        <v>0.28228232858699764</v>
      </c>
      <c r="F409" s="25">
        <v>1.2822683246491804E-5</v>
      </c>
      <c r="G409" s="143">
        <v>5.1943801886514006E-2</v>
      </c>
      <c r="H409" s="143">
        <v>5.6787653477290796E-4</v>
      </c>
      <c r="I409" s="118">
        <v>2.0206209964743083E-3</v>
      </c>
      <c r="J409" s="118">
        <v>4.1788896926653175E-5</v>
      </c>
      <c r="K409" s="71">
        <v>-1.4997035496011613</v>
      </c>
      <c r="L409" s="29">
        <v>0.45422882492169758</v>
      </c>
      <c r="M409" s="27">
        <v>1406.0971501214362</v>
      </c>
      <c r="N409" s="27">
        <v>1762.8097826121261</v>
      </c>
    </row>
    <row r="410" spans="1:17" s="30" customFormat="1" ht="15">
      <c r="A410" s="28"/>
      <c r="B410" s="28" t="s">
        <v>563</v>
      </c>
      <c r="C410" s="108">
        <v>793</v>
      </c>
      <c r="D410" s="108">
        <v>15</v>
      </c>
      <c r="E410" s="25">
        <v>0.28232611357716852</v>
      </c>
      <c r="F410" s="25">
        <v>3.0274530496508296E-5</v>
      </c>
      <c r="G410" s="143">
        <v>4.2397853109960068E-2</v>
      </c>
      <c r="H410" s="143">
        <v>1.1425650365933556E-4</v>
      </c>
      <c r="I410" s="118">
        <v>1.5851989714540844E-3</v>
      </c>
      <c r="J410" s="118">
        <v>5.7447409398899731E-6</v>
      </c>
      <c r="K410" s="71">
        <v>0.90912918286001343</v>
      </c>
      <c r="L410" s="29">
        <v>1.0725121492315981</v>
      </c>
      <c r="M410" s="27">
        <v>1327.5733501184875</v>
      </c>
      <c r="N410" s="27">
        <v>1634.0375794563281</v>
      </c>
    </row>
    <row r="411" spans="1:17" s="30" customFormat="1" ht="15">
      <c r="A411" s="28" t="s">
        <v>617</v>
      </c>
      <c r="B411" s="28"/>
      <c r="C411" s="4">
        <v>21.4</v>
      </c>
      <c r="D411" s="4">
        <v>0.7</v>
      </c>
      <c r="E411" s="25">
        <v>0.2824660323383078</v>
      </c>
      <c r="F411" s="25">
        <v>1.6150292715346437E-5</v>
      </c>
      <c r="G411" s="143">
        <v>3.1347700995516772E-2</v>
      </c>
      <c r="H411" s="143">
        <v>2.1307073476047557E-4</v>
      </c>
      <c r="I411" s="118">
        <v>1.2383986742108167E-3</v>
      </c>
      <c r="J411" s="118">
        <v>1.6213090259741655E-5</v>
      </c>
      <c r="K411" s="71">
        <v>-10.383014541528457</v>
      </c>
      <c r="L411" s="29">
        <v>0.57116783578373109</v>
      </c>
      <c r="M411" s="27">
        <v>1118.1966821626027</v>
      </c>
      <c r="N411" s="27">
        <v>1763.6202297571244</v>
      </c>
    </row>
    <row r="412" spans="1:17" s="30" customFormat="1" ht="15">
      <c r="A412" s="28" t="s">
        <v>618</v>
      </c>
      <c r="B412" s="28"/>
      <c r="C412" s="108">
        <v>109</v>
      </c>
      <c r="D412" s="108">
        <v>2</v>
      </c>
      <c r="E412" s="25">
        <v>0.28265126964384962</v>
      </c>
      <c r="F412" s="25">
        <v>1.2901971334955361E-5</v>
      </c>
      <c r="G412" s="143">
        <v>3.2717624274359272E-2</v>
      </c>
      <c r="H412" s="143">
        <v>1.4133198336306813E-4</v>
      </c>
      <c r="I412" s="118">
        <v>1.3335147214932695E-3</v>
      </c>
      <c r="J412" s="118">
        <v>7.154591791774618E-6</v>
      </c>
      <c r="K412" s="71">
        <v>-1.9743265056626491</v>
      </c>
      <c r="L412" s="29">
        <v>0.45637679447976159</v>
      </c>
      <c r="M412" s="27">
        <v>858.26495755565372</v>
      </c>
      <c r="N412" s="27">
        <v>1295.8683231411014</v>
      </c>
    </row>
    <row r="413" spans="1:17" s="30" customFormat="1" ht="15">
      <c r="A413" s="28" t="s">
        <v>619</v>
      </c>
      <c r="B413" s="28"/>
      <c r="C413" s="4">
        <v>21.6</v>
      </c>
      <c r="D413" s="4">
        <v>0.8</v>
      </c>
      <c r="E413" s="25">
        <v>0.28249074719042383</v>
      </c>
      <c r="F413" s="25">
        <v>1.3331961320927845E-5</v>
      </c>
      <c r="G413" s="143">
        <v>2.3698917598777191E-2</v>
      </c>
      <c r="H413" s="143">
        <v>2.3543184240369566E-4</v>
      </c>
      <c r="I413" s="118">
        <v>9.1637876793040625E-4</v>
      </c>
      <c r="J413" s="118">
        <v>1.7945889465182638E-5</v>
      </c>
      <c r="K413" s="71">
        <v>-9.5045436533747196</v>
      </c>
      <c r="L413" s="29">
        <v>0.47149532387056958</v>
      </c>
      <c r="M413" s="27">
        <v>1074.0853203431354</v>
      </c>
      <c r="N413" s="27">
        <v>1708.0626477319549</v>
      </c>
    </row>
    <row r="414" spans="1:17" s="30" customFormat="1" ht="15">
      <c r="A414" s="28" t="s">
        <v>620</v>
      </c>
      <c r="B414" s="28"/>
      <c r="C414" s="4">
        <v>20.399999999999999</v>
      </c>
      <c r="D414" s="4">
        <v>0.6</v>
      </c>
      <c r="E414" s="25">
        <v>0.28251260015492929</v>
      </c>
      <c r="F414" s="25">
        <v>1.4760779343708111E-5</v>
      </c>
      <c r="G414" s="143">
        <v>3.7309501154595165E-2</v>
      </c>
      <c r="H414" s="143">
        <v>1.5981259740717148E-4</v>
      </c>
      <c r="I414" s="118">
        <v>1.4097680582288127E-3</v>
      </c>
      <c r="J414" s="118">
        <v>1.1738502703045911E-5</v>
      </c>
      <c r="K414" s="71">
        <v>-8.7384542093893458</v>
      </c>
      <c r="L414" s="29">
        <v>0.52202659981609589</v>
      </c>
      <c r="M414" s="27">
        <v>1057.2516557423007</v>
      </c>
      <c r="N414" s="27">
        <v>1659.2418404776859</v>
      </c>
    </row>
    <row r="415" spans="1:17" s="30" customFormat="1" ht="15">
      <c r="A415" s="28" t="s">
        <v>621</v>
      </c>
      <c r="B415" s="28"/>
      <c r="C415" s="4">
        <v>20.6</v>
      </c>
      <c r="D415" s="4">
        <v>0.6</v>
      </c>
      <c r="E415" s="25">
        <v>0.28251061852186027</v>
      </c>
      <c r="F415" s="25">
        <v>1.5774588799143253E-5</v>
      </c>
      <c r="G415" s="143">
        <v>2.8307133095861636E-2</v>
      </c>
      <c r="H415" s="143">
        <v>4.9751543430083294E-5</v>
      </c>
      <c r="I415" s="118">
        <v>1.1152175264056493E-3</v>
      </c>
      <c r="J415" s="118">
        <v>4.0954109946511808E-6</v>
      </c>
      <c r="K415" s="71">
        <v>-8.8045018127169694</v>
      </c>
      <c r="L415" s="29">
        <v>0.55788077055863228</v>
      </c>
      <c r="M415" s="27">
        <v>1051.7720553319673</v>
      </c>
      <c r="N415" s="27">
        <v>1663.5583761498863</v>
      </c>
    </row>
    <row r="416" spans="1:17" s="12" customFormat="1" ht="15">
      <c r="A416" s="28" t="s">
        <v>622</v>
      </c>
      <c r="B416" s="28"/>
      <c r="C416" s="4">
        <v>20.7</v>
      </c>
      <c r="D416" s="4">
        <v>0.6</v>
      </c>
      <c r="E416" s="25">
        <v>0.28250012269389241</v>
      </c>
      <c r="F416" s="25">
        <v>1.4760453706018269E-5</v>
      </c>
      <c r="G416" s="143">
        <v>3.9604531416805686E-2</v>
      </c>
      <c r="H416" s="143">
        <v>2.2953716028796176E-4</v>
      </c>
      <c r="I416" s="118">
        <v>1.5470701326523114E-3</v>
      </c>
      <c r="J416" s="118">
        <v>1.7687629423075541E-5</v>
      </c>
      <c r="K416" s="71">
        <v>-9.1816100620289998</v>
      </c>
      <c r="L416" s="29">
        <v>0.5220150833824414</v>
      </c>
      <c r="M416" s="27">
        <v>1078.927855880919</v>
      </c>
      <c r="N416" s="27">
        <v>1687.2980440638271</v>
      </c>
      <c r="O416" s="30"/>
      <c r="P416" s="30"/>
      <c r="Q416" s="30"/>
    </row>
    <row r="417" spans="1:17" s="30" customFormat="1" ht="15">
      <c r="A417" s="28" t="s">
        <v>623</v>
      </c>
      <c r="B417" s="28"/>
      <c r="C417" s="4">
        <v>21</v>
      </c>
      <c r="D417" s="4">
        <v>0.4</v>
      </c>
      <c r="E417" s="25">
        <v>0.28245098480588687</v>
      </c>
      <c r="F417" s="25">
        <v>1.3836939844753288E-5</v>
      </c>
      <c r="G417" s="143">
        <v>3.0775226378407808E-2</v>
      </c>
      <c r="H417" s="143">
        <v>2.9593474854326348E-4</v>
      </c>
      <c r="I417" s="118">
        <v>1.1719168345238099E-3</v>
      </c>
      <c r="J417" s="118">
        <v>2.238874022166011E-5</v>
      </c>
      <c r="K417" s="71">
        <v>-10.914271798646569</v>
      </c>
      <c r="L417" s="29">
        <v>0.48935428752245252</v>
      </c>
      <c r="M417" s="27">
        <v>1137.4193913416482</v>
      </c>
      <c r="N417" s="27">
        <v>1797.3206659744469</v>
      </c>
    </row>
    <row r="418" spans="1:17" s="30" customFormat="1" ht="15">
      <c r="A418" s="28" t="s">
        <v>624</v>
      </c>
      <c r="B418" s="28"/>
      <c r="C418" s="4">
        <v>21.7</v>
      </c>
      <c r="D418" s="4">
        <v>0.6</v>
      </c>
      <c r="E418" s="25">
        <v>0.28251408104110454</v>
      </c>
      <c r="F418" s="25">
        <v>1.4189140637425943E-5</v>
      </c>
      <c r="G418" s="143">
        <v>2.0991881341504787E-2</v>
      </c>
      <c r="H418" s="143">
        <v>4.3162017531630679E-5</v>
      </c>
      <c r="I418" s="118">
        <v>8.2427469109366922E-4</v>
      </c>
      <c r="J418" s="118">
        <v>3.7909658170499408E-6</v>
      </c>
      <c r="K418" s="71">
        <v>-8.6780620910309469</v>
      </c>
      <c r="L418" s="29">
        <v>0.50181014625255471</v>
      </c>
      <c r="M418" s="27">
        <v>1038.8666010598927</v>
      </c>
      <c r="N418" s="27">
        <v>1655.6543540553271</v>
      </c>
    </row>
    <row r="419" spans="1:17" s="30" customFormat="1" ht="15">
      <c r="A419" s="28" t="s">
        <v>625</v>
      </c>
      <c r="B419" s="28"/>
      <c r="C419" s="4">
        <v>51.7</v>
      </c>
      <c r="D419" s="4">
        <v>1</v>
      </c>
      <c r="E419" s="25">
        <v>0.28247852796748629</v>
      </c>
      <c r="F419" s="25">
        <v>1.3256630201314054E-5</v>
      </c>
      <c r="G419" s="143">
        <v>2.2675486118926697E-2</v>
      </c>
      <c r="H419" s="143">
        <v>2.7895696518457649E-5</v>
      </c>
      <c r="I419" s="118">
        <v>8.8837826636615439E-4</v>
      </c>
      <c r="J419" s="118">
        <v>2.0544715222947567E-6</v>
      </c>
      <c r="K419" s="71">
        <v>-9.2759636072281548</v>
      </c>
      <c r="L419" s="29">
        <v>0.46886302187181006</v>
      </c>
      <c r="M419" s="27">
        <v>1090.3901899411921</v>
      </c>
      <c r="N419" s="27">
        <v>1716.7899621247393</v>
      </c>
    </row>
    <row r="420" spans="1:17" s="30" customFormat="1" ht="15">
      <c r="A420" s="28" t="s">
        <v>626</v>
      </c>
      <c r="B420" s="28"/>
      <c r="C420" s="4">
        <v>20.8</v>
      </c>
      <c r="D420" s="4">
        <v>0.6</v>
      </c>
      <c r="E420" s="25">
        <v>0.28251732823043069</v>
      </c>
      <c r="F420" s="25">
        <v>1.6216471781937863E-5</v>
      </c>
      <c r="G420" s="143">
        <v>2.6328422957613725E-2</v>
      </c>
      <c r="H420" s="143">
        <v>2.4111129061786117E-4</v>
      </c>
      <c r="I420" s="118">
        <v>1.0115105869801858E-3</v>
      </c>
      <c r="J420" s="118">
        <v>1.6701124068751436E-5</v>
      </c>
      <c r="K420" s="71">
        <v>-8.565787221027632</v>
      </c>
      <c r="L420" s="29">
        <v>0.57350831065347097</v>
      </c>
      <c r="M420" s="27">
        <v>1039.4564660367153</v>
      </c>
      <c r="N420" s="27">
        <v>1648.4500456932401</v>
      </c>
    </row>
    <row r="421" spans="1:17" s="30" customFormat="1" ht="15">
      <c r="A421" s="28" t="s">
        <v>627</v>
      </c>
      <c r="B421" s="28"/>
      <c r="C421" s="4">
        <v>20.2</v>
      </c>
      <c r="D421" s="4">
        <v>0.4</v>
      </c>
      <c r="E421" s="25">
        <v>0.2825537413399643</v>
      </c>
      <c r="F421" s="25">
        <v>3.2339206915510736E-5</v>
      </c>
      <c r="G421" s="143">
        <v>1.6682088365659223E-2</v>
      </c>
      <c r="H421" s="143">
        <v>2.0958857049348974E-4</v>
      </c>
      <c r="I421" s="118">
        <v>5.8051873662791787E-4</v>
      </c>
      <c r="J421" s="118">
        <v>1.3231781659929806E-5</v>
      </c>
      <c r="K421" s="71">
        <v>-7.2721056639690751</v>
      </c>
      <c r="L421" s="29">
        <v>1.1437015508296509</v>
      </c>
      <c r="M421" s="27">
        <v>977.10978699210239</v>
      </c>
      <c r="N421" s="27">
        <v>1566.4475592918102</v>
      </c>
    </row>
    <row r="422" spans="1:17" s="30" customFormat="1" ht="15">
      <c r="A422" s="28" t="s">
        <v>628</v>
      </c>
      <c r="B422" s="28"/>
      <c r="C422" s="4">
        <v>30</v>
      </c>
      <c r="D422" s="4">
        <v>0.6</v>
      </c>
      <c r="E422" s="25">
        <v>0.28248301069068837</v>
      </c>
      <c r="F422" s="25">
        <v>3.2595908516941727E-5</v>
      </c>
      <c r="G422" s="143">
        <v>2.8928581018219128E-3</v>
      </c>
      <c r="H422" s="143">
        <v>8.5667686857897766E-5</v>
      </c>
      <c r="I422" s="118">
        <v>9.369502109436866E-5</v>
      </c>
      <c r="J422" s="118">
        <v>6.048910500574452E-6</v>
      </c>
      <c r="K422" s="71">
        <v>-9.5645631319063451</v>
      </c>
      <c r="L422" s="29">
        <v>1.152803417319755</v>
      </c>
      <c r="M422" s="27">
        <v>1061.8489343656793</v>
      </c>
      <c r="N422" s="27">
        <v>1719.1663680078536</v>
      </c>
    </row>
    <row r="423" spans="1:17" s="30" customFormat="1" ht="15">
      <c r="A423" s="28" t="s">
        <v>629</v>
      </c>
      <c r="B423" s="28"/>
      <c r="C423" s="108">
        <v>216</v>
      </c>
      <c r="D423" s="108">
        <v>4</v>
      </c>
      <c r="E423" s="25">
        <v>0.28259807063096443</v>
      </c>
      <c r="F423" s="25">
        <v>3.9683951755053667E-5</v>
      </c>
      <c r="G423" s="143">
        <v>6.7681920695421199E-2</v>
      </c>
      <c r="H423" s="143">
        <v>6.1462831119017615E-4</v>
      </c>
      <c r="I423" s="118">
        <v>2.3582816635161191E-3</v>
      </c>
      <c r="J423" s="118">
        <v>4.2800129089400102E-5</v>
      </c>
      <c r="K423" s="71">
        <v>-1.7443605498745907</v>
      </c>
      <c r="L423" s="29">
        <v>1.4040565580999904</v>
      </c>
      <c r="M423" s="27">
        <v>960.1790487324721</v>
      </c>
      <c r="N423" s="27">
        <v>1362.2209559904795</v>
      </c>
    </row>
    <row r="424" spans="1:17" s="30" customFormat="1" ht="15">
      <c r="A424" s="28" t="s">
        <v>630</v>
      </c>
      <c r="B424" s="28"/>
      <c r="C424" s="4">
        <v>36.9</v>
      </c>
      <c r="D424" s="4">
        <v>0.8</v>
      </c>
      <c r="E424" s="25">
        <v>0.28251212250543289</v>
      </c>
      <c r="F424" s="25">
        <v>3.8392190550747742E-5</v>
      </c>
      <c r="G424" s="143">
        <v>4.4915513580650102E-2</v>
      </c>
      <c r="H424" s="143">
        <v>4.2777434179892333E-4</v>
      </c>
      <c r="I424" s="118">
        <v>1.5226406992835603E-3</v>
      </c>
      <c r="J424" s="118">
        <v>2.9027514453002136E-5</v>
      </c>
      <c r="K424" s="71">
        <v>-8.419008139444184</v>
      </c>
      <c r="L424" s="29">
        <v>1.3578182159359851</v>
      </c>
      <c r="M424" s="27">
        <v>1061.1359709808744</v>
      </c>
      <c r="N424" s="27">
        <v>1651.0559676386627</v>
      </c>
    </row>
    <row r="425" spans="1:17" s="30" customFormat="1" ht="15">
      <c r="A425" s="28" t="s">
        <v>631</v>
      </c>
      <c r="B425" s="28"/>
      <c r="C425" s="4">
        <v>20</v>
      </c>
      <c r="D425" s="4">
        <v>0.4</v>
      </c>
      <c r="E425" s="25">
        <v>0.28266584512886767</v>
      </c>
      <c r="F425" s="25">
        <v>4.0277680777936412E-5</v>
      </c>
      <c r="G425" s="143">
        <v>1.4475676232477532E-2</v>
      </c>
      <c r="H425" s="143">
        <v>1.0100199057196834E-4</v>
      </c>
      <c r="I425" s="118">
        <v>5.6504624413944307E-4</v>
      </c>
      <c r="J425" s="118">
        <v>5.9203884699939683E-6</v>
      </c>
      <c r="K425" s="71">
        <v>-3.3072548554202719</v>
      </c>
      <c r="L425" s="29">
        <v>1.4244519381659047</v>
      </c>
      <c r="M425" s="27">
        <v>820.65229934347394</v>
      </c>
      <c r="N425" s="27">
        <v>1314.1061831597531</v>
      </c>
    </row>
    <row r="426" spans="1:17" s="30" customFormat="1" ht="15">
      <c r="A426" s="28"/>
      <c r="B426" s="28" t="s">
        <v>563</v>
      </c>
      <c r="C426" s="4">
        <v>32.5</v>
      </c>
      <c r="D426" s="4">
        <v>0.6</v>
      </c>
      <c r="E426" s="25">
        <v>0.28258088829379963</v>
      </c>
      <c r="F426" s="25">
        <v>2.5033011087363801E-5</v>
      </c>
      <c r="G426" s="143">
        <v>1.2567496418202064E-2</v>
      </c>
      <c r="H426" s="143">
        <v>7.1536915024005744E-5</v>
      </c>
      <c r="I426" s="118">
        <v>4.7708208738524583E-4</v>
      </c>
      <c r="J426" s="118">
        <v>6.7665524930578753E-6</v>
      </c>
      <c r="K426" s="71">
        <v>-6.0565557113845259</v>
      </c>
      <c r="L426" s="29">
        <v>0.88533500946856292</v>
      </c>
      <c r="M426" s="27">
        <v>936.80476655552354</v>
      </c>
      <c r="N426" s="27">
        <v>1498.0563076031481</v>
      </c>
    </row>
    <row r="427" spans="1:17" s="30" customFormat="1" ht="15">
      <c r="A427" s="28" t="s">
        <v>632</v>
      </c>
      <c r="B427" s="28"/>
      <c r="C427" s="4">
        <v>20.7</v>
      </c>
      <c r="D427" s="4">
        <v>0.5</v>
      </c>
      <c r="E427" s="25">
        <v>0.28260568264810304</v>
      </c>
      <c r="F427" s="25">
        <v>2.9752312796036518E-5</v>
      </c>
      <c r="G427" s="143">
        <v>2.995123619577271E-2</v>
      </c>
      <c r="H427" s="143">
        <v>1.1553606145624703E-5</v>
      </c>
      <c r="I427" s="118">
        <v>9.9297546794793355E-4</v>
      </c>
      <c r="J427" s="118">
        <v>3.0064369464323986E-6</v>
      </c>
      <c r="K427" s="71">
        <v>-5.4408097032399017</v>
      </c>
      <c r="L427" s="29">
        <v>1.0522140006245861</v>
      </c>
      <c r="M427" s="27">
        <v>914.72102418132647</v>
      </c>
      <c r="N427" s="27">
        <v>1449.8553005654271</v>
      </c>
    </row>
    <row r="428" spans="1:17" s="30" customFormat="1" ht="15">
      <c r="A428" s="28" t="s">
        <v>633</v>
      </c>
      <c r="B428" s="28"/>
      <c r="C428" s="4">
        <v>63</v>
      </c>
      <c r="D428" s="4">
        <v>1</v>
      </c>
      <c r="E428" s="25">
        <v>0.28250674304398909</v>
      </c>
      <c r="F428" s="25">
        <v>3.0141424275986141E-5</v>
      </c>
      <c r="G428" s="143">
        <v>5.3384475878246553E-2</v>
      </c>
      <c r="H428" s="143">
        <v>3.3368038823971072E-4</v>
      </c>
      <c r="I428" s="118">
        <v>1.8451765048769625E-3</v>
      </c>
      <c r="J428" s="118">
        <v>1.773406351355701E-5</v>
      </c>
      <c r="K428" s="71">
        <v>-8.0767176244622707</v>
      </c>
      <c r="L428" s="29">
        <v>1.0660740724979534</v>
      </c>
      <c r="M428" s="27">
        <v>1078.1315281250347</v>
      </c>
      <c r="N428" s="27">
        <v>1648.8151897829862</v>
      </c>
    </row>
    <row r="429" spans="1:17" s="30" customFormat="1" ht="15">
      <c r="A429" s="28" t="s">
        <v>634</v>
      </c>
      <c r="B429" s="28"/>
      <c r="C429" s="4">
        <v>20</v>
      </c>
      <c r="D429" s="4">
        <v>0.4</v>
      </c>
      <c r="E429" s="25">
        <v>0.28245572190290741</v>
      </c>
      <c r="F429" s="25">
        <v>6.1697096583176856E-5</v>
      </c>
      <c r="G429" s="143">
        <v>7.7113951359747357E-2</v>
      </c>
      <c r="H429" s="143">
        <v>3.6992066954316259E-4</v>
      </c>
      <c r="I429" s="118">
        <v>2.7697972397505485E-3</v>
      </c>
      <c r="J429" s="118">
        <v>3.0690116099251001E-5</v>
      </c>
      <c r="K429" s="71">
        <v>-10.768626545683002</v>
      </c>
      <c r="L429" s="29">
        <v>2.181966466531442</v>
      </c>
      <c r="M429" s="27">
        <v>1180.9014080801962</v>
      </c>
      <c r="N429" s="27">
        <v>1787.2740104376694</v>
      </c>
    </row>
    <row r="430" spans="1:17" s="30" customFormat="1" ht="15">
      <c r="A430" s="28"/>
      <c r="B430" s="28" t="s">
        <v>563</v>
      </c>
      <c r="C430" s="108">
        <v>506</v>
      </c>
      <c r="D430" s="108">
        <v>10</v>
      </c>
      <c r="E430" s="25">
        <v>0.2819478240912916</v>
      </c>
      <c r="F430" s="25">
        <v>2.9762953486188588E-5</v>
      </c>
      <c r="G430" s="143">
        <v>1.730833774297446E-2</v>
      </c>
      <c r="H430" s="143">
        <v>3.9992848696293147E-5</v>
      </c>
      <c r="I430" s="118">
        <v>5.7355958211824235E-4</v>
      </c>
      <c r="J430" s="118">
        <v>1.0505533562882916E-6</v>
      </c>
      <c r="K430" s="71">
        <v>-18.214914735030785</v>
      </c>
      <c r="L430" s="29">
        <v>1.053716738912668</v>
      </c>
      <c r="M430" s="27">
        <v>1812.8406322929809</v>
      </c>
      <c r="N430" s="27">
        <v>2618.5355263281108</v>
      </c>
    </row>
    <row r="431" spans="1:17" s="30" customFormat="1" ht="15">
      <c r="A431" s="28" t="s">
        <v>635</v>
      </c>
      <c r="B431" s="28"/>
      <c r="C431" s="108">
        <v>480</v>
      </c>
      <c r="D431" s="108">
        <v>10</v>
      </c>
      <c r="E431" s="25">
        <v>0.28243507883232205</v>
      </c>
      <c r="F431" s="25">
        <v>3.5583700365762734E-5</v>
      </c>
      <c r="G431" s="143">
        <v>2.8487464828506982E-2</v>
      </c>
      <c r="H431" s="143">
        <v>8.086403508765784E-5</v>
      </c>
      <c r="I431" s="118">
        <v>1.0127727110251755E-3</v>
      </c>
      <c r="J431" s="118">
        <v>4.141261081138956E-6</v>
      </c>
      <c r="K431" s="71">
        <v>-1.6700971951921773</v>
      </c>
      <c r="L431" s="29">
        <v>1.2597197967458653</v>
      </c>
      <c r="M431" s="27">
        <v>1154.9344723520787</v>
      </c>
      <c r="N431" s="27">
        <v>1558.3771257271906</v>
      </c>
    </row>
    <row r="432" spans="1:17" s="125" customFormat="1">
      <c r="A432" s="28" t="s">
        <v>636</v>
      </c>
      <c r="B432" s="28"/>
      <c r="C432" s="4">
        <v>35.200000000000003</v>
      </c>
      <c r="D432" s="4">
        <v>0.7</v>
      </c>
      <c r="E432" s="25">
        <v>0.2825376564751203</v>
      </c>
      <c r="F432" s="25">
        <v>2.9172398438816413E-5</v>
      </c>
      <c r="G432" s="150">
        <v>4.7585441760035667E-3</v>
      </c>
      <c r="H432" s="143">
        <v>1.0933042183425849E-5</v>
      </c>
      <c r="I432" s="118">
        <v>1.6086019408467867E-4</v>
      </c>
      <c r="J432" s="118">
        <v>6.6208852683908923E-7</v>
      </c>
      <c r="K432" s="71">
        <v>-7.5198395588293998</v>
      </c>
      <c r="L432" s="29">
        <v>1.0317375934055433</v>
      </c>
      <c r="M432" s="27">
        <v>988.60531461451239</v>
      </c>
      <c r="N432" s="27">
        <v>1593.2152671085944</v>
      </c>
      <c r="O432" s="30"/>
      <c r="P432" s="30"/>
      <c r="Q432" s="30"/>
    </row>
    <row r="433" spans="1:17" s="125" customFormat="1">
      <c r="A433" s="28" t="s">
        <v>637</v>
      </c>
      <c r="B433" s="28"/>
      <c r="C433" s="4">
        <v>44</v>
      </c>
      <c r="D433" s="4">
        <v>0.9</v>
      </c>
      <c r="E433" s="25">
        <v>0.28249792908601079</v>
      </c>
      <c r="F433" s="25">
        <v>2.7954569386711744E-5</v>
      </c>
      <c r="G433" s="143">
        <v>6.4942147249136328E-2</v>
      </c>
      <c r="H433" s="143">
        <v>3.1446053205912166E-4</v>
      </c>
      <c r="I433" s="118">
        <v>2.496852433556834E-3</v>
      </c>
      <c r="J433" s="118">
        <v>2.0407444871079871E-5</v>
      </c>
      <c r="K433" s="71">
        <v>-8.8008198213740396</v>
      </c>
      <c r="L433" s="29">
        <v>0.98868582995726983</v>
      </c>
      <c r="M433" s="27">
        <v>1110.3822986141893</v>
      </c>
      <c r="N433" s="27">
        <v>1680.1790498956091</v>
      </c>
      <c r="O433" s="30"/>
      <c r="P433" s="30"/>
      <c r="Q433" s="30"/>
    </row>
    <row r="434" spans="1:17" s="125" customFormat="1">
      <c r="A434" s="28" t="s">
        <v>638</v>
      </c>
      <c r="B434" s="28"/>
      <c r="C434" s="4">
        <v>41.5</v>
      </c>
      <c r="D434" s="4">
        <v>0.9</v>
      </c>
      <c r="E434" s="25">
        <v>0.28254198388547314</v>
      </c>
      <c r="F434" s="25">
        <v>2.2531039126678156E-5</v>
      </c>
      <c r="G434" s="143">
        <v>1.2882203656524611E-2</v>
      </c>
      <c r="H434" s="143">
        <v>9.3231223612231368E-5</v>
      </c>
      <c r="I434" s="118">
        <v>4.7367216996010107E-4</v>
      </c>
      <c r="J434" s="118">
        <v>6.2810997020437957E-6</v>
      </c>
      <c r="K434" s="71">
        <v>-7.2379299257840923</v>
      </c>
      <c r="L434" s="29">
        <v>0.79686424882270412</v>
      </c>
      <c r="M434" s="27">
        <v>990.68472221044033</v>
      </c>
      <c r="N434" s="27">
        <v>1579.929070849073</v>
      </c>
      <c r="O434" s="30"/>
      <c r="P434" s="30"/>
      <c r="Q434" s="30"/>
    </row>
    <row r="435" spans="1:17" s="12" customFormat="1" ht="6" customHeight="1">
      <c r="A435" s="5"/>
      <c r="B435" s="5"/>
      <c r="C435" s="14"/>
      <c r="D435" s="15"/>
      <c r="E435" s="15"/>
      <c r="F435" s="15"/>
      <c r="G435" s="143"/>
      <c r="H435" s="143"/>
      <c r="I435" s="120"/>
      <c r="J435" s="120"/>
      <c r="K435" s="15"/>
      <c r="L435" s="14"/>
      <c r="M435" s="4"/>
      <c r="N435" s="4"/>
      <c r="O435" s="4"/>
      <c r="P435" s="4"/>
    </row>
    <row r="436" spans="1:17" s="30" customFormat="1" ht="15.75">
      <c r="A436" s="24" t="s">
        <v>639</v>
      </c>
      <c r="B436" s="24"/>
      <c r="C436" s="4"/>
      <c r="D436" s="4"/>
      <c r="E436" s="25"/>
      <c r="F436" s="25"/>
      <c r="G436" s="149"/>
      <c r="H436" s="149"/>
      <c r="I436" s="118"/>
      <c r="J436" s="118"/>
      <c r="K436" s="84"/>
      <c r="L436" s="26"/>
      <c r="M436" s="27"/>
      <c r="N436" s="27"/>
      <c r="O436" s="12"/>
      <c r="P436" s="12"/>
      <c r="Q436" s="12"/>
    </row>
    <row r="437" spans="1:17" s="30" customFormat="1" ht="15">
      <c r="A437" s="28" t="s">
        <v>640</v>
      </c>
      <c r="B437" s="28"/>
      <c r="C437" s="4">
        <v>20.6</v>
      </c>
      <c r="D437" s="4">
        <v>0.8</v>
      </c>
      <c r="E437" s="25">
        <v>0.28244276284406933</v>
      </c>
      <c r="F437" s="25">
        <v>1.7128204067094754E-5</v>
      </c>
      <c r="G437" s="143">
        <v>1.6140086614624752E-2</v>
      </c>
      <c r="H437" s="143">
        <v>1.2700192304036074E-4</v>
      </c>
      <c r="I437" s="118">
        <v>6.1745115056300486E-4</v>
      </c>
      <c r="J437" s="118">
        <v>9.8171427830482778E-6</v>
      </c>
      <c r="K437" s="71">
        <v>-11.197668504768776</v>
      </c>
      <c r="L437" s="29">
        <v>0.60575242850105726</v>
      </c>
      <c r="M437" s="27">
        <v>1132.3141308046297</v>
      </c>
      <c r="N437" s="27">
        <v>1815.5441969844378</v>
      </c>
    </row>
    <row r="438" spans="1:17" s="30" customFormat="1" ht="15">
      <c r="A438" s="28" t="s">
        <v>641</v>
      </c>
      <c r="B438" s="28"/>
      <c r="C438" s="4">
        <v>20.100000000000001</v>
      </c>
      <c r="D438" s="4">
        <v>0.6</v>
      </c>
      <c r="E438" s="25">
        <v>0.28241790533087036</v>
      </c>
      <c r="F438" s="25">
        <v>1.9018483935354802E-5</v>
      </c>
      <c r="G438" s="143">
        <v>2.1343429825915739E-2</v>
      </c>
      <c r="H438" s="143">
        <v>1.0224850638079565E-4</v>
      </c>
      <c r="I438" s="118">
        <v>8.384310784321547E-4</v>
      </c>
      <c r="J438" s="118">
        <v>8.1707731995587373E-6</v>
      </c>
      <c r="K438" s="71">
        <v>-12.079799306818906</v>
      </c>
      <c r="L438" s="29">
        <v>0.6726036649914573</v>
      </c>
      <c r="M438" s="27">
        <v>1173.5945782846122</v>
      </c>
      <c r="N438" s="27">
        <v>1871.3100070447576</v>
      </c>
    </row>
    <row r="439" spans="1:17" s="30" customFormat="1" ht="15">
      <c r="A439" s="28" t="s">
        <v>642</v>
      </c>
      <c r="B439" s="28"/>
      <c r="C439" s="4">
        <v>19.899999999999999</v>
      </c>
      <c r="D439" s="4">
        <v>0.9</v>
      </c>
      <c r="E439" s="25">
        <v>0.28244026412329371</v>
      </c>
      <c r="F439" s="25">
        <v>1.9521197318512405E-5</v>
      </c>
      <c r="G439" s="143">
        <v>2.0370278202087391E-2</v>
      </c>
      <c r="H439" s="143">
        <v>6.7839795798734743E-5</v>
      </c>
      <c r="I439" s="118">
        <v>8.174982845726731E-4</v>
      </c>
      <c r="J439" s="118">
        <v>5.992081775648315E-6</v>
      </c>
      <c r="K439" s="71">
        <v>-11.288776426099378</v>
      </c>
      <c r="L439" s="29">
        <v>0.69038251976775677</v>
      </c>
      <c r="M439" s="27">
        <v>1141.7638434422918</v>
      </c>
      <c r="N439" s="27">
        <v>1821.2181259333499</v>
      </c>
    </row>
    <row r="440" spans="1:17" s="30" customFormat="1" ht="15">
      <c r="A440" s="28" t="s">
        <v>643</v>
      </c>
      <c r="B440" s="28"/>
      <c r="C440" s="4">
        <v>21.6</v>
      </c>
      <c r="D440" s="4">
        <v>0.8</v>
      </c>
      <c r="E440" s="25">
        <v>0.28248344052126945</v>
      </c>
      <c r="F440" s="25">
        <v>1.7790958894704766E-5</v>
      </c>
      <c r="G440" s="143">
        <v>1.7995243594921908E-2</v>
      </c>
      <c r="H440" s="143">
        <v>4.6854399090323081E-5</v>
      </c>
      <c r="I440" s="118">
        <v>7.1460916564642903E-4</v>
      </c>
      <c r="J440" s="118">
        <v>3.8460571735276294E-6</v>
      </c>
      <c r="K440" s="71">
        <v>-9.7604005256557436</v>
      </c>
      <c r="L440" s="29">
        <v>0.6291912750230243</v>
      </c>
      <c r="M440" s="27">
        <v>1078.5704175361711</v>
      </c>
      <c r="N440" s="27">
        <v>1724.3748294166569</v>
      </c>
    </row>
    <row r="441" spans="1:17" s="30" customFormat="1" ht="15">
      <c r="A441" s="28" t="s">
        <v>644</v>
      </c>
      <c r="B441" s="28"/>
      <c r="C441" s="4">
        <v>22.4</v>
      </c>
      <c r="D441" s="4">
        <v>0.6</v>
      </c>
      <c r="E441" s="25">
        <v>0.28248341134757937</v>
      </c>
      <c r="F441" s="25">
        <v>3.2876007782326821E-5</v>
      </c>
      <c r="G441" s="143">
        <v>1.6335008443051132E-2</v>
      </c>
      <c r="H441" s="143">
        <v>2.579281751392862E-4</v>
      </c>
      <c r="I441" s="118">
        <v>9.5841595373124427E-4</v>
      </c>
      <c r="J441" s="118">
        <v>1.6167222974423572E-5</v>
      </c>
      <c r="K441" s="71">
        <v>-9.7647700491565459</v>
      </c>
      <c r="L441" s="29">
        <v>1.1626859112347101</v>
      </c>
      <c r="M441" s="27">
        <v>1085.5639035307963</v>
      </c>
      <c r="N441" s="27">
        <v>1724.5428837938148</v>
      </c>
    </row>
    <row r="442" spans="1:17" s="30" customFormat="1" ht="15">
      <c r="A442" s="28" t="s">
        <v>645</v>
      </c>
      <c r="B442" s="28"/>
      <c r="C442" s="4">
        <v>19</v>
      </c>
      <c r="D442" s="4">
        <v>0.7</v>
      </c>
      <c r="E442" s="25">
        <v>0.28244752045910748</v>
      </c>
      <c r="F442" s="25">
        <v>1.6238511727723001E-5</v>
      </c>
      <c r="G442" s="143">
        <v>1.6692239353418997E-2</v>
      </c>
      <c r="H442" s="143">
        <v>2.45363200168975E-4</v>
      </c>
      <c r="I442" s="118">
        <v>6.4764537521121808E-4</v>
      </c>
      <c r="J442" s="118">
        <v>1.8572382078000268E-5</v>
      </c>
      <c r="K442" s="71">
        <v>-11.029825067556676</v>
      </c>
      <c r="L442" s="29">
        <v>0.57428775811984789</v>
      </c>
      <c r="M442" s="27">
        <v>1126.6011847329798</v>
      </c>
      <c r="N442" s="27">
        <v>1804.8928133731947</v>
      </c>
    </row>
    <row r="443" spans="1:17" s="30" customFormat="1" ht="15">
      <c r="A443" s="28" t="s">
        <v>646</v>
      </c>
      <c r="B443" s="28"/>
      <c r="C443" s="4">
        <v>31</v>
      </c>
      <c r="D443" s="4">
        <v>1</v>
      </c>
      <c r="E443" s="25">
        <v>0.28235421088273804</v>
      </c>
      <c r="F443" s="25">
        <v>1.9611872681430411E-5</v>
      </c>
      <c r="G443" s="143">
        <v>9.7082846710813391E-3</v>
      </c>
      <c r="H443" s="143">
        <v>3.3397369792287461E-5</v>
      </c>
      <c r="I443" s="118">
        <v>3.9391855845718018E-4</v>
      </c>
      <c r="J443" s="118">
        <v>2.6590630626953066E-6</v>
      </c>
      <c r="K443" s="71">
        <v>-14.104068114395574</v>
      </c>
      <c r="L443" s="29">
        <v>0.6936049481728197</v>
      </c>
      <c r="M443" s="27">
        <v>1247.7852681235313</v>
      </c>
      <c r="N443" s="27">
        <v>2007.300600791496</v>
      </c>
    </row>
    <row r="444" spans="1:17" s="30" customFormat="1" ht="15">
      <c r="A444" s="28" t="s">
        <v>647</v>
      </c>
      <c r="B444" s="28"/>
      <c r="C444" s="4">
        <v>20.3</v>
      </c>
      <c r="D444" s="4">
        <v>0.6</v>
      </c>
      <c r="E444" s="25">
        <v>0.28247961009141187</v>
      </c>
      <c r="F444" s="25">
        <v>1.7451483923648521E-5</v>
      </c>
      <c r="G444" s="143">
        <v>2.456052676463134E-2</v>
      </c>
      <c r="H444" s="143">
        <v>8.539344959748347E-5</v>
      </c>
      <c r="I444" s="118">
        <v>9.4798549550205728E-4</v>
      </c>
      <c r="J444" s="118">
        <v>5.7114176740136656E-6</v>
      </c>
      <c r="K444" s="71">
        <v>-9.8990616722638425</v>
      </c>
      <c r="L444" s="29">
        <v>0.61718547527150791</v>
      </c>
      <c r="M444" s="27">
        <v>1090.5916597941</v>
      </c>
      <c r="N444" s="27">
        <v>1733.064564798108</v>
      </c>
    </row>
    <row r="445" spans="1:17" s="30" customFormat="1" ht="15">
      <c r="A445" s="28" t="s">
        <v>648</v>
      </c>
      <c r="B445" s="28"/>
      <c r="C445" s="4">
        <v>20.3</v>
      </c>
      <c r="D445" s="4">
        <v>0.5</v>
      </c>
      <c r="E445" s="25">
        <v>0.28245877851146678</v>
      </c>
      <c r="F445" s="25">
        <v>1.6619678463786706E-5</v>
      </c>
      <c r="G445" s="143">
        <v>1.9901159374410348E-2</v>
      </c>
      <c r="H445" s="143">
        <v>2.0328010996662892E-4</v>
      </c>
      <c r="I445" s="118">
        <v>7.7801751272604585E-4</v>
      </c>
      <c r="J445" s="118">
        <v>1.4531073376635299E-5</v>
      </c>
      <c r="K445" s="71">
        <v>-10.633460003645068</v>
      </c>
      <c r="L445" s="29">
        <v>0.58776801998092543</v>
      </c>
      <c r="M445" s="27">
        <v>1114.7688188085328</v>
      </c>
      <c r="N445" s="27">
        <v>1779.7074475648888</v>
      </c>
    </row>
    <row r="446" spans="1:17" s="30" customFormat="1" ht="15">
      <c r="A446" s="28" t="s">
        <v>649</v>
      </c>
      <c r="B446" s="28"/>
      <c r="C446" s="4">
        <v>20.3</v>
      </c>
      <c r="D446" s="4">
        <v>0.6</v>
      </c>
      <c r="E446" s="25">
        <v>0.28250111114902887</v>
      </c>
      <c r="F446" s="25">
        <v>1.780634671326583E-5</v>
      </c>
      <c r="G446" s="143">
        <v>1.6996143644637057E-2</v>
      </c>
      <c r="H446" s="143">
        <v>5.0522788323057577E-5</v>
      </c>
      <c r="I446" s="118">
        <v>6.6005141757763885E-4</v>
      </c>
      <c r="J446" s="118">
        <v>3.8279273933042754E-6</v>
      </c>
      <c r="K446" s="71">
        <v>-9.1347179474554618</v>
      </c>
      <c r="L446" s="29">
        <v>0.6297354773472249</v>
      </c>
      <c r="M446" s="27">
        <v>1052.4416141098723</v>
      </c>
      <c r="N446" s="27">
        <v>1684.7000984203901</v>
      </c>
    </row>
    <row r="447" spans="1:17" s="30" customFormat="1" ht="15">
      <c r="A447" s="28" t="s">
        <v>650</v>
      </c>
      <c r="B447" s="28"/>
      <c r="C447" s="4">
        <v>20.6</v>
      </c>
      <c r="D447" s="4">
        <v>0.9</v>
      </c>
      <c r="E447" s="25">
        <v>0.28246221359290519</v>
      </c>
      <c r="F447" s="25">
        <v>1.7969106504314892E-5</v>
      </c>
      <c r="G447" s="143">
        <v>2.2672723913333161E-2</v>
      </c>
      <c r="H447" s="143">
        <v>3.7936557931218047E-4</v>
      </c>
      <c r="I447" s="118">
        <v>8.7981522346217882E-4</v>
      </c>
      <c r="J447" s="118">
        <v>2.9052128469731851E-5</v>
      </c>
      <c r="K447" s="71">
        <v>-10.513369277700413</v>
      </c>
      <c r="L447" s="29">
        <v>0.63549160556149009</v>
      </c>
      <c r="M447" s="27">
        <v>1112.9593228138924</v>
      </c>
      <c r="N447" s="27">
        <v>1772.0464825245622</v>
      </c>
    </row>
    <row r="448" spans="1:17" s="30" customFormat="1" ht="15">
      <c r="A448" s="28" t="s">
        <v>651</v>
      </c>
      <c r="B448" s="28"/>
      <c r="C448" s="4">
        <v>21.6</v>
      </c>
      <c r="D448" s="4">
        <v>0.7</v>
      </c>
      <c r="E448" s="25">
        <v>0.28246693908388498</v>
      </c>
      <c r="F448" s="25">
        <v>1.8549415614010307E-5</v>
      </c>
      <c r="G448" s="143">
        <v>2.7195402912892831E-2</v>
      </c>
      <c r="H448" s="143">
        <v>9.63015374488638E-5</v>
      </c>
      <c r="I448" s="118">
        <v>1.0854660571601477E-3</v>
      </c>
      <c r="J448" s="118">
        <v>7.0233444821503318E-6</v>
      </c>
      <c r="K448" s="71">
        <v>-10.349063975862993</v>
      </c>
      <c r="L448" s="29">
        <v>0.65601469432796511</v>
      </c>
      <c r="M448" s="27">
        <v>1112.386308541729</v>
      </c>
      <c r="N448" s="27">
        <v>1761.5334117789585</v>
      </c>
    </row>
    <row r="449" spans="1:17" s="30" customFormat="1" ht="15">
      <c r="A449" s="28" t="s">
        <v>652</v>
      </c>
      <c r="B449" s="28"/>
      <c r="C449" s="4">
        <v>20</v>
      </c>
      <c r="D449" s="4">
        <v>0.5</v>
      </c>
      <c r="E449" s="25">
        <v>0.28245578988463593</v>
      </c>
      <c r="F449" s="25">
        <v>1.6095709908333132E-5</v>
      </c>
      <c r="G449" s="143">
        <v>2.7440190233460865E-2</v>
      </c>
      <c r="H449" s="143">
        <v>2.0431787196961327E-4</v>
      </c>
      <c r="I449" s="118">
        <v>1.0895690367390771E-3</v>
      </c>
      <c r="J449" s="118">
        <v>1.5859682341537756E-5</v>
      </c>
      <c r="K449" s="71">
        <v>-10.743420360155298</v>
      </c>
      <c r="L449" s="29">
        <v>0.56923745929395031</v>
      </c>
      <c r="M449" s="27">
        <v>1128.1815616970841</v>
      </c>
      <c r="N449" s="27">
        <v>1786.5270337855504</v>
      </c>
    </row>
    <row r="450" spans="1:17" s="30" customFormat="1" ht="15">
      <c r="A450" s="37" t="s">
        <v>653</v>
      </c>
      <c r="B450" s="37"/>
      <c r="C450" s="13">
        <v>20.7</v>
      </c>
      <c r="D450" s="13">
        <v>0.4</v>
      </c>
      <c r="E450" s="38">
        <v>0.28249277792362626</v>
      </c>
      <c r="F450" s="38">
        <v>1.8135462554471994E-5</v>
      </c>
      <c r="G450" s="143">
        <v>2.446044860152588E-2</v>
      </c>
      <c r="H450" s="143">
        <v>2.4986392647395801E-4</v>
      </c>
      <c r="I450" s="119">
        <v>9.4626832645761615E-4</v>
      </c>
      <c r="J450" s="119">
        <v>1.8225894720582432E-5</v>
      </c>
      <c r="K450" s="73">
        <v>-9.4333474054153488</v>
      </c>
      <c r="L450" s="39">
        <v>0.64137491831183857</v>
      </c>
      <c r="M450" s="40">
        <v>1072.0874523806099</v>
      </c>
      <c r="N450" s="40">
        <v>1703.5253721761783</v>
      </c>
    </row>
    <row r="451" spans="1:17" s="30" customFormat="1" ht="15">
      <c r="A451" s="37"/>
      <c r="B451" s="37" t="s">
        <v>563</v>
      </c>
      <c r="C451" s="13">
        <v>30.3</v>
      </c>
      <c r="D451" s="13">
        <v>0.6</v>
      </c>
      <c r="E451" s="38">
        <v>0.28274702195995999</v>
      </c>
      <c r="F451" s="38">
        <v>3.3287590327975456E-5</v>
      </c>
      <c r="G451" s="150">
        <v>2.1505125806881291E-2</v>
      </c>
      <c r="H451" s="150">
        <v>2.3479267459104104E-4</v>
      </c>
      <c r="I451" s="119">
        <v>8.1934431064256512E-4</v>
      </c>
      <c r="J451" s="119">
        <v>1.3632722701587537E-5</v>
      </c>
      <c r="K451" s="73">
        <v>-0.23536738940066471</v>
      </c>
      <c r="L451" s="39">
        <v>1.1772665613987141</v>
      </c>
      <c r="M451" s="40">
        <v>712.11501211183577</v>
      </c>
      <c r="N451" s="40">
        <v>1125.3066675669468</v>
      </c>
    </row>
    <row r="452" spans="1:17" s="30" customFormat="1" ht="15">
      <c r="A452" s="37" t="s">
        <v>654</v>
      </c>
      <c r="B452" s="37"/>
      <c r="C452" s="13">
        <v>70</v>
      </c>
      <c r="D452" s="13">
        <v>1</v>
      </c>
      <c r="E452" s="38">
        <v>0.28247312856045964</v>
      </c>
      <c r="F452" s="38">
        <v>1.6882193830118949E-5</v>
      </c>
      <c r="G452" s="150">
        <v>1.3429224023705378E-2</v>
      </c>
      <c r="H452" s="150">
        <v>2.6427300268887216E-4</v>
      </c>
      <c r="I452" s="119">
        <v>4.9144255693934504E-4</v>
      </c>
      <c r="J452" s="119">
        <v>2.0105340233148849E-5</v>
      </c>
      <c r="K452" s="73">
        <v>-9.0580399910678011</v>
      </c>
      <c r="L452" s="39">
        <v>0.59711662957995415</v>
      </c>
      <c r="M452" s="40">
        <v>1086.5633539800733</v>
      </c>
      <c r="N452" s="40">
        <v>1716.8636630708065</v>
      </c>
    </row>
    <row r="453" spans="1:17" s="30" customFormat="1" ht="15">
      <c r="A453" s="28" t="s">
        <v>655</v>
      </c>
      <c r="B453" s="28"/>
      <c r="C453" s="4">
        <v>58</v>
      </c>
      <c r="D453" s="4">
        <v>1</v>
      </c>
      <c r="E453" s="25">
        <v>0.28246054217861261</v>
      </c>
      <c r="F453" s="25">
        <v>1.5213589495261981E-5</v>
      </c>
      <c r="G453" s="150">
        <v>3.1978969906813932E-2</v>
      </c>
      <c r="H453" s="150">
        <v>4.9027871227836327E-4</v>
      </c>
      <c r="I453" s="118">
        <v>1.2876119984995649E-3</v>
      </c>
      <c r="J453" s="118">
        <v>3.6252672462016252E-5</v>
      </c>
      <c r="K453" s="71">
        <v>-9.7929668380036805</v>
      </c>
      <c r="L453" s="29">
        <v>0.53808457019341216</v>
      </c>
      <c r="M453" s="27">
        <v>1127.42319650217</v>
      </c>
      <c r="N453" s="27">
        <v>1754.1108130299483</v>
      </c>
    </row>
    <row r="454" spans="1:17" s="12" customFormat="1" ht="15">
      <c r="A454" s="28" t="s">
        <v>656</v>
      </c>
      <c r="B454" s="28"/>
      <c r="C454" s="4">
        <v>20.8</v>
      </c>
      <c r="D454" s="4">
        <v>0.9</v>
      </c>
      <c r="E454" s="25">
        <v>0.28245676125732044</v>
      </c>
      <c r="F454" s="25">
        <v>1.7619391069827487E-5</v>
      </c>
      <c r="G454" s="150">
        <v>1.8235777725945541E-2</v>
      </c>
      <c r="H454" s="150">
        <v>1.8675387426927401E-4</v>
      </c>
      <c r="I454" s="118">
        <v>6.646110675066363E-4</v>
      </c>
      <c r="J454" s="118">
        <v>1.0805153008941882E-5</v>
      </c>
      <c r="K454" s="71">
        <v>-10.703249224263134</v>
      </c>
      <c r="L454" s="29">
        <v>0.62312364375444806</v>
      </c>
      <c r="M454" s="27">
        <v>1114.2575431123842</v>
      </c>
      <c r="N454" s="27">
        <v>1784.1852758495011</v>
      </c>
      <c r="O454" s="30"/>
      <c r="P454" s="30"/>
      <c r="Q454" s="30"/>
    </row>
    <row r="455" spans="1:17" s="30" customFormat="1" ht="15">
      <c r="A455" s="28" t="s">
        <v>657</v>
      </c>
      <c r="B455" s="28"/>
      <c r="C455" s="4">
        <v>21.3</v>
      </c>
      <c r="D455" s="4">
        <v>0.9</v>
      </c>
      <c r="E455" s="25">
        <v>0.28240955055717426</v>
      </c>
      <c r="F455" s="25">
        <v>1.8067183602226584E-5</v>
      </c>
      <c r="G455" s="143">
        <v>1.9092978872135888E-2</v>
      </c>
      <c r="H455" s="143">
        <v>8.9927148777770738E-5</v>
      </c>
      <c r="I455" s="118">
        <v>7.4335200414691379E-4</v>
      </c>
      <c r="J455" s="118">
        <v>7.1213625984116285E-6</v>
      </c>
      <c r="K455" s="71">
        <v>-12.373970804367973</v>
      </c>
      <c r="L455" s="29">
        <v>0.63896017938321836</v>
      </c>
      <c r="M455" s="27">
        <v>1182.2889659815662</v>
      </c>
      <c r="N455" s="27">
        <v>1889.9860367678803</v>
      </c>
    </row>
    <row r="456" spans="1:17" s="30" customFormat="1" ht="15">
      <c r="A456" s="28" t="s">
        <v>658</v>
      </c>
      <c r="B456" s="28"/>
      <c r="C456" s="4">
        <v>20.7</v>
      </c>
      <c r="D456" s="4">
        <v>0.8</v>
      </c>
      <c r="E456" s="25">
        <v>0.2826243409078627</v>
      </c>
      <c r="F456" s="25">
        <v>3.647812316448783E-5</v>
      </c>
      <c r="G456" s="143">
        <v>2.4745514125871736E-2</v>
      </c>
      <c r="H456" s="143">
        <v>5.4143581051858206E-5</v>
      </c>
      <c r="I456" s="118">
        <v>9.0615794615771239E-4</v>
      </c>
      <c r="J456" s="118">
        <v>3.2014020795858601E-6</v>
      </c>
      <c r="K456" s="71">
        <v>-4.7799697167505428</v>
      </c>
      <c r="L456" s="29">
        <v>1.2900775590652551</v>
      </c>
      <c r="M456" s="27">
        <v>886.41053529347028</v>
      </c>
      <c r="N456" s="27">
        <v>1407.816119471129</v>
      </c>
    </row>
    <row r="457" spans="1:17" s="30" customFormat="1" ht="15">
      <c r="A457" s="28"/>
      <c r="B457" s="28" t="s">
        <v>563</v>
      </c>
      <c r="C457" s="4">
        <v>33</v>
      </c>
      <c r="D457" s="4">
        <v>0.7</v>
      </c>
      <c r="E457" s="25">
        <v>0.28247066746827637</v>
      </c>
      <c r="F457" s="25">
        <v>3.4219032991651842E-5</v>
      </c>
      <c r="G457" s="143">
        <v>1.4666334394971265E-2</v>
      </c>
      <c r="H457" s="143">
        <v>8.7434542796787975E-5</v>
      </c>
      <c r="I457" s="118">
        <v>5.1099991837162814E-4</v>
      </c>
      <c r="J457" s="118">
        <v>6.9000960426567691E-6</v>
      </c>
      <c r="K457" s="71">
        <v>-9.9446428310634438</v>
      </c>
      <c r="L457" s="29">
        <v>1.2102156236310115</v>
      </c>
      <c r="M457" s="27">
        <v>1090.5276748513168</v>
      </c>
      <c r="N457" s="27">
        <v>1745.3432236784224</v>
      </c>
    </row>
    <row r="458" spans="1:17" s="30" customFormat="1" ht="15">
      <c r="A458" s="28" t="s">
        <v>659</v>
      </c>
      <c r="B458" s="28"/>
      <c r="C458" s="4">
        <v>70</v>
      </c>
      <c r="D458" s="4">
        <v>1</v>
      </c>
      <c r="E458" s="25">
        <v>0.28253978132844959</v>
      </c>
      <c r="F458" s="25">
        <v>2.9049714543302425E-5</v>
      </c>
      <c r="G458" s="143">
        <v>1.2872921768061794E-2</v>
      </c>
      <c r="H458" s="143">
        <v>2.3224409869556634E-4</v>
      </c>
      <c r="I458" s="118">
        <v>4.3634572841280792E-4</v>
      </c>
      <c r="J458" s="118">
        <v>1.5822823239612421E-5</v>
      </c>
      <c r="K458" s="71">
        <v>-6.6980090205515097</v>
      </c>
      <c r="L458" s="29">
        <v>1.0274771047474878</v>
      </c>
      <c r="M458" s="27">
        <v>992.77015584006665</v>
      </c>
      <c r="N458" s="27">
        <v>1567.0886011717323</v>
      </c>
    </row>
    <row r="459" spans="1:17" s="30" customFormat="1" ht="15">
      <c r="A459" s="28" t="s">
        <v>660</v>
      </c>
      <c r="B459" s="28"/>
      <c r="C459" s="4">
        <v>41.8</v>
      </c>
      <c r="D459" s="4">
        <v>1</v>
      </c>
      <c r="E459" s="25">
        <v>0.28263062583797155</v>
      </c>
      <c r="F459" s="25">
        <v>2.89053112743323E-5</v>
      </c>
      <c r="G459" s="143">
        <v>1.3850290894091462E-2</v>
      </c>
      <c r="H459" s="143">
        <v>6.7629254963525945E-5</v>
      </c>
      <c r="I459" s="118">
        <v>4.4008561616085666E-4</v>
      </c>
      <c r="J459" s="118">
        <v>3.2961220983874879E-6</v>
      </c>
      <c r="K459" s="71">
        <v>-4.0954820515270995</v>
      </c>
      <c r="L459" s="29">
        <v>1.0223063475398289</v>
      </c>
      <c r="M459" s="27">
        <v>866.89062615051296</v>
      </c>
      <c r="N459" s="27">
        <v>1380.2829092689153</v>
      </c>
    </row>
    <row r="460" spans="1:17" s="30" customFormat="1" ht="15">
      <c r="A460" s="28" t="s">
        <v>661</v>
      </c>
      <c r="B460" s="28"/>
      <c r="C460" s="4">
        <v>39.5</v>
      </c>
      <c r="D460" s="4">
        <v>1</v>
      </c>
      <c r="E460" s="25">
        <v>0.28253653793027178</v>
      </c>
      <c r="F460" s="25">
        <v>3.0208118438366688E-5</v>
      </c>
      <c r="G460" s="143">
        <v>2.3320709381982597E-2</v>
      </c>
      <c r="H460" s="143">
        <v>9.9238643466644999E-5</v>
      </c>
      <c r="I460" s="118">
        <v>8.4846037019985384E-4</v>
      </c>
      <c r="J460" s="118">
        <v>5.7454530432159692E-6</v>
      </c>
      <c r="K460" s="71">
        <v>-7.4835369645298577</v>
      </c>
      <c r="L460" s="29">
        <v>1.0683778875647578</v>
      </c>
      <c r="M460" s="27">
        <v>1008.1041875645446</v>
      </c>
      <c r="N460" s="27">
        <v>1593.8897851580264</v>
      </c>
    </row>
    <row r="461" spans="1:17" s="30" customFormat="1" ht="15">
      <c r="A461" s="28" t="s">
        <v>662</v>
      </c>
      <c r="B461" s="28"/>
      <c r="C461" s="108">
        <v>273</v>
      </c>
      <c r="D461" s="108">
        <v>6</v>
      </c>
      <c r="E461" s="25">
        <v>0.28267898242391098</v>
      </c>
      <c r="F461" s="25">
        <v>3.40459404311337E-5</v>
      </c>
      <c r="G461" s="143">
        <v>3.8792970866304503E-2</v>
      </c>
      <c r="H461" s="143">
        <v>2.1371170234251436E-4</v>
      </c>
      <c r="I461" s="118">
        <v>1.4814728010970738E-3</v>
      </c>
      <c r="J461" s="118">
        <v>1.6453305038380554E-5</v>
      </c>
      <c r="K461" s="71">
        <v>2.443773126454829</v>
      </c>
      <c r="L461" s="29">
        <v>1.2047295557688067</v>
      </c>
      <c r="M461" s="27">
        <v>822.09806914451019</v>
      </c>
      <c r="N461" s="27">
        <v>1139.3232154330644</v>
      </c>
    </row>
    <row r="462" spans="1:17" s="30" customFormat="1" ht="15">
      <c r="A462" s="28" t="s">
        <v>663</v>
      </c>
      <c r="B462" s="28"/>
      <c r="C462" s="108">
        <v>123</v>
      </c>
      <c r="D462" s="108">
        <v>3</v>
      </c>
      <c r="E462" s="25">
        <v>0.28253722341323323</v>
      </c>
      <c r="F462" s="25">
        <v>2.9946707338271577E-5</v>
      </c>
      <c r="G462" s="143">
        <v>2.1428698951133512E-2</v>
      </c>
      <c r="H462" s="143">
        <v>9.2395493983938551E-5</v>
      </c>
      <c r="I462" s="118">
        <v>8.2109727854874246E-4</v>
      </c>
      <c r="J462" s="118">
        <v>5.4990818946698262E-6</v>
      </c>
      <c r="K462" s="71">
        <v>-5.6716789977107052</v>
      </c>
      <c r="L462" s="29">
        <v>1.0593267017781252</v>
      </c>
      <c r="M462" s="27">
        <v>1006.4181605959349</v>
      </c>
      <c r="N462" s="27">
        <v>1541.7186192877375</v>
      </c>
    </row>
    <row r="463" spans="1:17" s="30" customFormat="1" ht="15">
      <c r="A463" s="28" t="s">
        <v>664</v>
      </c>
      <c r="B463" s="28"/>
      <c r="C463" s="4">
        <v>23</v>
      </c>
      <c r="D463" s="4">
        <v>1</v>
      </c>
      <c r="E463" s="25">
        <v>0.28251529907333339</v>
      </c>
      <c r="F463" s="25">
        <v>3.4083081311246655E-5</v>
      </c>
      <c r="G463" s="143">
        <v>1.3606677754474709E-2</v>
      </c>
      <c r="H463" s="143">
        <v>2.9730623134130577E-5</v>
      </c>
      <c r="I463" s="118">
        <v>5.102355381210777E-4</v>
      </c>
      <c r="J463" s="118">
        <v>1.7690744187649037E-6</v>
      </c>
      <c r="K463" s="71">
        <v>-8.6308998137230031</v>
      </c>
      <c r="L463" s="29">
        <v>1.2053750173814091</v>
      </c>
      <c r="M463" s="27">
        <v>1028.6494592410538</v>
      </c>
      <c r="N463" s="27">
        <v>1652.7807884858291</v>
      </c>
    </row>
    <row r="464" spans="1:17" s="30" customFormat="1" ht="15">
      <c r="A464" s="28"/>
      <c r="B464" s="28" t="s">
        <v>563</v>
      </c>
      <c r="C464" s="108">
        <v>277</v>
      </c>
      <c r="D464" s="108">
        <v>6</v>
      </c>
      <c r="E464" s="25">
        <v>0.28244125615452592</v>
      </c>
      <c r="F464" s="25">
        <v>2.6035519928929036E-5</v>
      </c>
      <c r="G464" s="143">
        <v>1.8404556577889492E-2</v>
      </c>
      <c r="H464" s="143">
        <v>1.4759510686541106E-4</v>
      </c>
      <c r="I464" s="118">
        <v>7.1038267073164944E-4</v>
      </c>
      <c r="J464" s="118">
        <v>1.0134377861058886E-5</v>
      </c>
      <c r="K464" s="71">
        <v>-5.7425946121836269</v>
      </c>
      <c r="L464" s="29">
        <v>0.92128566764373321</v>
      </c>
      <c r="M464" s="27">
        <v>1137.172971657887</v>
      </c>
      <c r="N464" s="27">
        <v>1662.4581145189568</v>
      </c>
    </row>
    <row r="465" spans="1:17" s="30" customFormat="1" ht="15">
      <c r="A465" s="28" t="s">
        <v>665</v>
      </c>
      <c r="B465" s="28"/>
      <c r="C465" s="4">
        <v>38.200000000000003</v>
      </c>
      <c r="D465" s="4">
        <v>0.8</v>
      </c>
      <c r="E465" s="25">
        <v>0.28248184760313921</v>
      </c>
      <c r="F465" s="25">
        <v>3.1028584714108784E-5</v>
      </c>
      <c r="G465" s="143">
        <v>1.5049125416322076E-2</v>
      </c>
      <c r="H465" s="143">
        <v>7.2265221263855572E-5</v>
      </c>
      <c r="I465" s="118">
        <v>5.3082135641664295E-4</v>
      </c>
      <c r="J465" s="118">
        <v>5.1853690297716755E-6</v>
      </c>
      <c r="K465" s="71">
        <v>-9.4375319469597319</v>
      </c>
      <c r="L465" s="29">
        <v>1.097392388605996</v>
      </c>
      <c r="M465" s="27">
        <v>1075.5962329483252</v>
      </c>
      <c r="N465" s="27">
        <v>1717.0677280496366</v>
      </c>
    </row>
    <row r="466" spans="1:17" s="30" customFormat="1" ht="15">
      <c r="A466" s="28" t="s">
        <v>666</v>
      </c>
      <c r="B466" s="28"/>
      <c r="C466" s="4">
        <v>46</v>
      </c>
      <c r="D466" s="4">
        <v>1</v>
      </c>
      <c r="E466" s="25">
        <v>0.28254748608904262</v>
      </c>
      <c r="F466" s="25">
        <v>2.766733802279412E-5</v>
      </c>
      <c r="G466" s="143">
        <v>3.4446338113770195E-2</v>
      </c>
      <c r="H466" s="143">
        <v>3.0135769754336989E-4</v>
      </c>
      <c r="I466" s="118">
        <v>1.243128102973992E-3</v>
      </c>
      <c r="J466" s="118">
        <v>1.8436905559934897E-5</v>
      </c>
      <c r="K466" s="71">
        <v>-6.9694595663527537</v>
      </c>
      <c r="L466" s="29">
        <v>0.97853144196381614</v>
      </c>
      <c r="M466" s="27">
        <v>1003.2239869590545</v>
      </c>
      <c r="N466" s="27">
        <v>1565.982029555063</v>
      </c>
    </row>
    <row r="467" spans="1:17" s="30" customFormat="1" ht="15">
      <c r="A467" s="28" t="s">
        <v>667</v>
      </c>
      <c r="B467" s="28"/>
      <c r="C467" s="4">
        <v>79</v>
      </c>
      <c r="D467" s="4">
        <v>2</v>
      </c>
      <c r="E467" s="25">
        <v>0.28266841655029018</v>
      </c>
      <c r="F467" s="25">
        <v>2.0873938570509606E-5</v>
      </c>
      <c r="G467" s="143">
        <v>2.2527624322387835E-2</v>
      </c>
      <c r="H467" s="143">
        <v>1.252779832902809E-4</v>
      </c>
      <c r="I467" s="118">
        <v>9.30509599035543E-4</v>
      </c>
      <c r="J467" s="118">
        <v>7.0401037328016711E-6</v>
      </c>
      <c r="K467" s="71">
        <v>-1.9790782461870382</v>
      </c>
      <c r="L467" s="29">
        <v>0.7383176767186167</v>
      </c>
      <c r="M467" s="27">
        <v>824.9755478332911</v>
      </c>
      <c r="N467" s="27">
        <v>1273.5056262398462</v>
      </c>
    </row>
    <row r="468" spans="1:17" s="30" customFormat="1" ht="15">
      <c r="A468" s="28" t="s">
        <v>668</v>
      </c>
      <c r="B468" s="28"/>
      <c r="C468" s="4">
        <v>35.700000000000003</v>
      </c>
      <c r="D468" s="4">
        <v>0.8</v>
      </c>
      <c r="E468" s="25">
        <v>0.28264984039483343</v>
      </c>
      <c r="F468" s="25">
        <v>2.1789978242827517E-5</v>
      </c>
      <c r="G468" s="143">
        <v>8.7519631745956297E-2</v>
      </c>
      <c r="H468" s="143">
        <v>3.3323687237059844E-4</v>
      </c>
      <c r="I468" s="118">
        <v>3.2492045570250284E-3</v>
      </c>
      <c r="J468" s="118">
        <v>2.6156009064402232E-5</v>
      </c>
      <c r="K468" s="71">
        <v>-3.6141547571688637</v>
      </c>
      <c r="L468" s="29">
        <v>0.77064504716968119</v>
      </c>
      <c r="M468" s="27">
        <v>906.78818742812973</v>
      </c>
      <c r="N468" s="27">
        <v>1344.226221720299</v>
      </c>
    </row>
    <row r="469" spans="1:17" s="30" customFormat="1" ht="15">
      <c r="A469" s="28" t="s">
        <v>669</v>
      </c>
      <c r="B469" s="28"/>
      <c r="C469" s="108">
        <v>106</v>
      </c>
      <c r="D469" s="108">
        <v>2</v>
      </c>
      <c r="E469" s="25">
        <v>0.28256321395411849</v>
      </c>
      <c r="F469" s="25">
        <v>3.0759131637557755E-5</v>
      </c>
      <c r="G469" s="143">
        <v>9.1236867998900434E-2</v>
      </c>
      <c r="H469" s="143">
        <v>2.1554812137604055E-3</v>
      </c>
      <c r="I469" s="118">
        <v>3.2347962069323613E-3</v>
      </c>
      <c r="J469" s="118">
        <v>1.5077089181320661E-4</v>
      </c>
      <c r="K469" s="71">
        <v>-5.285542844186697</v>
      </c>
      <c r="L469" s="29">
        <v>1.0880245361644345</v>
      </c>
      <c r="M469" s="27">
        <v>1035.9938402314776</v>
      </c>
      <c r="N469" s="27">
        <v>1503.5854264158547</v>
      </c>
    </row>
    <row r="470" spans="1:17" s="30" customFormat="1" ht="15">
      <c r="A470" s="28" t="s">
        <v>670</v>
      </c>
      <c r="B470" s="28"/>
      <c r="C470" s="4">
        <v>55</v>
      </c>
      <c r="D470" s="4">
        <v>1</v>
      </c>
      <c r="E470" s="25">
        <v>0.28221289628478741</v>
      </c>
      <c r="F470" s="25">
        <v>1.7427508725893298E-5</v>
      </c>
      <c r="G470" s="143">
        <v>1.4971959137857602E-3</v>
      </c>
      <c r="H470" s="143">
        <v>5.9290774098936207E-5</v>
      </c>
      <c r="I470" s="118">
        <v>5.0095405329727817E-5</v>
      </c>
      <c r="J470" s="118">
        <v>4.5263293897396156E-6</v>
      </c>
      <c r="K470" s="71">
        <v>-18.570070347886379</v>
      </c>
      <c r="L470" s="29">
        <v>0.61638391161163442</v>
      </c>
      <c r="M470" s="27">
        <v>1429.2438962663257</v>
      </c>
      <c r="N470" s="27">
        <v>2307.2373679020634</v>
      </c>
    </row>
    <row r="471" spans="1:17" s="30" customFormat="1" ht="15">
      <c r="A471" s="28" t="s">
        <v>671</v>
      </c>
      <c r="B471" s="28"/>
      <c r="C471" s="4">
        <v>61</v>
      </c>
      <c r="D471" s="4">
        <v>1</v>
      </c>
      <c r="E471" s="25">
        <v>0.28250197840013463</v>
      </c>
      <c r="F471" s="25">
        <v>1.9819182577765929E-5</v>
      </c>
      <c r="G471" s="143">
        <v>2.2624474479134168E-2</v>
      </c>
      <c r="H471" s="143">
        <v>2.0909522556346579E-4</v>
      </c>
      <c r="I471" s="118">
        <v>8.2964876110390136E-4</v>
      </c>
      <c r="J471" s="118">
        <v>1.3814328125650638E-5</v>
      </c>
      <c r="K471" s="71">
        <v>-8.2457305769212397</v>
      </c>
      <c r="L471" s="29">
        <v>0.70098293105357479</v>
      </c>
      <c r="M471" s="27">
        <v>1055.933652150409</v>
      </c>
      <c r="N471" s="27">
        <v>1658.4424612072571</v>
      </c>
    </row>
    <row r="472" spans="1:17" s="30" customFormat="1" ht="15">
      <c r="A472" s="28" t="s">
        <v>672</v>
      </c>
      <c r="B472" s="28"/>
      <c r="C472" s="108">
        <v>146</v>
      </c>
      <c r="D472" s="108">
        <v>3</v>
      </c>
      <c r="E472" s="25">
        <v>0.28255092324887454</v>
      </c>
      <c r="F472" s="25">
        <v>2.7411694803482522E-5</v>
      </c>
      <c r="G472" s="143">
        <v>3.4391361336550186E-2</v>
      </c>
      <c r="H472" s="143">
        <v>9.8992541242205436E-5</v>
      </c>
      <c r="I472" s="118">
        <v>1.2978760669103806E-3</v>
      </c>
      <c r="J472" s="118">
        <v>7.0286502532247483E-6</v>
      </c>
      <c r="K472" s="71">
        <v>-4.7402725402845292</v>
      </c>
      <c r="L472" s="29">
        <v>0.96970288135026117</v>
      </c>
      <c r="M472" s="27">
        <v>999.82053608307706</v>
      </c>
      <c r="N472" s="27">
        <v>1499.7893337381702</v>
      </c>
    </row>
    <row r="473" spans="1:17" s="12" customFormat="1" ht="6" customHeight="1">
      <c r="A473" s="5"/>
      <c r="B473" s="5"/>
      <c r="C473" s="14"/>
      <c r="D473" s="15"/>
      <c r="E473" s="15"/>
      <c r="F473" s="15"/>
      <c r="G473" s="143"/>
      <c r="H473" s="143"/>
      <c r="I473" s="120"/>
      <c r="J473" s="120"/>
      <c r="K473" s="15"/>
      <c r="L473" s="14"/>
      <c r="M473" s="4"/>
      <c r="N473" s="4"/>
      <c r="O473" s="4"/>
      <c r="P473" s="4"/>
    </row>
    <row r="474" spans="1:17" s="41" customFormat="1" ht="15.75">
      <c r="A474" s="79" t="s">
        <v>673</v>
      </c>
      <c r="B474" s="79"/>
      <c r="C474" s="13"/>
      <c r="D474" s="13"/>
      <c r="E474" s="38"/>
      <c r="F474" s="38"/>
      <c r="G474" s="149"/>
      <c r="H474" s="149"/>
      <c r="I474" s="119"/>
      <c r="J474" s="119"/>
      <c r="K474" s="86"/>
      <c r="L474" s="80"/>
      <c r="M474" s="40"/>
      <c r="N474" s="40"/>
      <c r="O474" s="22"/>
      <c r="P474" s="22"/>
      <c r="Q474" s="22"/>
    </row>
    <row r="475" spans="1:17" s="41" customFormat="1" ht="15">
      <c r="A475" s="37" t="s">
        <v>674</v>
      </c>
      <c r="B475" s="37"/>
      <c r="C475" s="113">
        <v>127</v>
      </c>
      <c r="D475" s="113">
        <v>2</v>
      </c>
      <c r="E475" s="38">
        <v>0.28271467104171577</v>
      </c>
      <c r="F475" s="70">
        <v>1.5952732457948588E-5</v>
      </c>
      <c r="G475" s="143">
        <v>9.1885382715399769E-2</v>
      </c>
      <c r="H475" s="143">
        <v>6.2964402568551486E-4</v>
      </c>
      <c r="I475" s="119">
        <v>3.2731206972911428E-3</v>
      </c>
      <c r="J475" s="119">
        <v>4.1224533835068703E-5</v>
      </c>
      <c r="K475" s="73">
        <v>0.5095092772777754</v>
      </c>
      <c r="L475" s="39">
        <v>0.56431411689923627</v>
      </c>
      <c r="M475" s="40">
        <v>810.11818154969626</v>
      </c>
      <c r="N475" s="40">
        <v>1151.847901927234</v>
      </c>
    </row>
    <row r="476" spans="1:17" s="41" customFormat="1" ht="15">
      <c r="A476" s="37" t="s">
        <v>675</v>
      </c>
      <c r="B476" s="37"/>
      <c r="C476" s="113">
        <v>129</v>
      </c>
      <c r="D476" s="113">
        <v>2</v>
      </c>
      <c r="E476" s="38">
        <v>0.28270549096395131</v>
      </c>
      <c r="F476" s="70">
        <v>2.0515850734807005E-5</v>
      </c>
      <c r="G476" s="143">
        <v>0.18705869100882949</v>
      </c>
      <c r="H476" s="143">
        <v>9.6271983077317086E-4</v>
      </c>
      <c r="I476" s="119">
        <v>7.4242117361146831E-3</v>
      </c>
      <c r="J476" s="119">
        <v>8.5459401286035362E-5</v>
      </c>
      <c r="K476" s="73">
        <v>-0.16719509333462668</v>
      </c>
      <c r="L476" s="39">
        <v>0.72573048036548937</v>
      </c>
      <c r="M476" s="40">
        <v>933.3594787432678</v>
      </c>
      <c r="N476" s="40">
        <v>1194.0203354887708</v>
      </c>
    </row>
    <row r="477" spans="1:17" s="41" customFormat="1" ht="15">
      <c r="A477" s="37" t="s">
        <v>676</v>
      </c>
      <c r="B477" s="37"/>
      <c r="C477" s="113">
        <v>128</v>
      </c>
      <c r="D477" s="113">
        <v>2</v>
      </c>
      <c r="E477" s="38">
        <v>0.28271371675878065</v>
      </c>
      <c r="F477" s="70">
        <v>1.682349670079988E-5</v>
      </c>
      <c r="G477" s="143">
        <v>7.6841947810805541E-2</v>
      </c>
      <c r="H477" s="143">
        <v>2.1712330779513907E-4</v>
      </c>
      <c r="I477" s="119">
        <v>2.8422659281260657E-3</v>
      </c>
      <c r="J477" s="119">
        <v>1.6584207622149425E-5</v>
      </c>
      <c r="K477" s="73">
        <v>0.51228410929526902</v>
      </c>
      <c r="L477" s="39">
        <v>0.59511664906902906</v>
      </c>
      <c r="M477" s="40">
        <v>801.79104733560257</v>
      </c>
      <c r="N477" s="40">
        <v>1151.7499539051748</v>
      </c>
    </row>
    <row r="478" spans="1:17" s="41" customFormat="1" ht="15">
      <c r="A478" s="37"/>
      <c r="B478" s="37" t="s">
        <v>563</v>
      </c>
      <c r="C478" s="113">
        <v>130</v>
      </c>
      <c r="D478" s="113">
        <v>3</v>
      </c>
      <c r="E478" s="38">
        <v>0.28279484820181844</v>
      </c>
      <c r="F478" s="70">
        <v>3.4344103743273712E-5</v>
      </c>
      <c r="G478" s="143">
        <v>5.6992370516905526E-2</v>
      </c>
      <c r="H478" s="143">
        <v>7.7929127496074893E-4</v>
      </c>
      <c r="I478" s="119">
        <v>2.5256564211147124E-3</v>
      </c>
      <c r="J478" s="119">
        <v>5.3994685382675627E-5</v>
      </c>
      <c r="K478" s="73">
        <v>3.4090837737710267</v>
      </c>
      <c r="L478" s="39">
        <v>1.2148929737064935</v>
      </c>
      <c r="M478" s="40">
        <v>675.28546856143601</v>
      </c>
      <c r="N478" s="40">
        <v>966.91851229557983</v>
      </c>
    </row>
    <row r="479" spans="1:17" s="41" customFormat="1" ht="15">
      <c r="A479" s="37" t="s">
        <v>677</v>
      </c>
      <c r="B479" s="37"/>
      <c r="C479" s="113">
        <v>128</v>
      </c>
      <c r="D479" s="113">
        <v>2</v>
      </c>
      <c r="E479" s="38">
        <v>0.28270797102401157</v>
      </c>
      <c r="F479" s="70">
        <v>1.8843297421911649E-5</v>
      </c>
      <c r="G479" s="143">
        <v>0.1233180922371115</v>
      </c>
      <c r="H479" s="143">
        <v>1.0429287227007489E-4</v>
      </c>
      <c r="I479" s="119">
        <v>4.5116030140012952E-3</v>
      </c>
      <c r="J479" s="119">
        <v>7.7830650543853658E-6</v>
      </c>
      <c r="K479" s="73">
        <v>0.1674922076588814</v>
      </c>
      <c r="L479" s="39">
        <v>0.66656535312340648</v>
      </c>
      <c r="M479" s="40">
        <v>849.91778799296139</v>
      </c>
      <c r="N479" s="40">
        <v>1173.395644453494</v>
      </c>
    </row>
    <row r="480" spans="1:17" s="41" customFormat="1" ht="15">
      <c r="A480" s="37" t="s">
        <v>678</v>
      </c>
      <c r="B480" s="37"/>
      <c r="C480" s="113">
        <v>125</v>
      </c>
      <c r="D480" s="113">
        <v>3</v>
      </c>
      <c r="E480" s="38">
        <v>0.28271935982643187</v>
      </c>
      <c r="F480" s="70">
        <v>1.5960081696220216E-5</v>
      </c>
      <c r="G480" s="143">
        <v>6.3323479517938819E-2</v>
      </c>
      <c r="H480" s="143">
        <v>6.1205043178148822E-4</v>
      </c>
      <c r="I480" s="119">
        <v>2.6601690246141492E-3</v>
      </c>
      <c r="J480" s="119">
        <v>4.5133082864143196E-5</v>
      </c>
      <c r="K480" s="73">
        <v>0.72734257117845758</v>
      </c>
      <c r="L480" s="39">
        <v>0.56457408984845159</v>
      </c>
      <c r="M480" s="40">
        <v>789.40347188300325</v>
      </c>
      <c r="N480" s="40">
        <v>1138.0715639509931</v>
      </c>
    </row>
    <row r="481" spans="1:17" s="41" customFormat="1" ht="15">
      <c r="A481" s="37" t="s">
        <v>679</v>
      </c>
      <c r="B481" s="37"/>
      <c r="C481" s="113">
        <v>129</v>
      </c>
      <c r="D481" s="113">
        <v>2</v>
      </c>
      <c r="E481" s="38">
        <v>0.2826778585144844</v>
      </c>
      <c r="F481" s="70">
        <v>1.3561882626753644E-5</v>
      </c>
      <c r="G481" s="150">
        <v>2.9584383969753186E-2</v>
      </c>
      <c r="H481" s="150">
        <v>5.0539109529965792E-4</v>
      </c>
      <c r="I481" s="119">
        <v>1.3226696340444791E-3</v>
      </c>
      <c r="J481" s="119">
        <v>4.2462551048935927E-5</v>
      </c>
      <c r="K481" s="73">
        <v>-0.6273251541033531</v>
      </c>
      <c r="L481" s="39">
        <v>0.47973987140957303</v>
      </c>
      <c r="M481" s="40">
        <v>820.20272070195108</v>
      </c>
      <c r="N481" s="40">
        <v>1224.6656389961558</v>
      </c>
    </row>
    <row r="482" spans="1:17" s="41" customFormat="1" ht="15">
      <c r="A482" s="37" t="s">
        <v>680</v>
      </c>
      <c r="B482" s="37"/>
      <c r="C482" s="113">
        <v>127</v>
      </c>
      <c r="D482" s="113">
        <v>2</v>
      </c>
      <c r="E482" s="38">
        <v>0.28273610520704562</v>
      </c>
      <c r="F482" s="70">
        <v>1.90759471494602E-5</v>
      </c>
      <c r="G482" s="143">
        <v>0.12622517658461296</v>
      </c>
      <c r="H482" s="143">
        <v>1.3855275915079252E-3</v>
      </c>
      <c r="I482" s="119">
        <v>5.0553586370754239E-3</v>
      </c>
      <c r="J482" s="119">
        <v>9.5904091476569438E-5</v>
      </c>
      <c r="K482" s="73">
        <v>1.1166100841575322</v>
      </c>
      <c r="L482" s="39">
        <v>0.67479513607090347</v>
      </c>
      <c r="M482" s="40">
        <v>819.17851300970278</v>
      </c>
      <c r="N482" s="40">
        <v>1112.8219859288083</v>
      </c>
    </row>
    <row r="483" spans="1:17" s="41" customFormat="1" ht="15">
      <c r="A483" s="37" t="s">
        <v>681</v>
      </c>
      <c r="B483" s="37"/>
      <c r="C483" s="113">
        <v>128</v>
      </c>
      <c r="D483" s="113">
        <v>2</v>
      </c>
      <c r="E483" s="38">
        <v>0.28270242792247702</v>
      </c>
      <c r="F483" s="70">
        <v>1.3220513180947466E-5</v>
      </c>
      <c r="G483" s="143">
        <v>2.1722659847308992E-2</v>
      </c>
      <c r="H483" s="143">
        <v>2.9252080519810941E-4</v>
      </c>
      <c r="I483" s="119">
        <v>1.0364375356793801E-3</v>
      </c>
      <c r="J483" s="119">
        <v>3.2113055188098987E-5</v>
      </c>
      <c r="K483" s="73">
        <v>0.26606575641130448</v>
      </c>
      <c r="L483" s="39">
        <v>0.46766422243506073</v>
      </c>
      <c r="M483" s="40">
        <v>779.26579912765499</v>
      </c>
      <c r="N483" s="40">
        <v>1167.764578540259</v>
      </c>
    </row>
    <row r="484" spans="1:17" s="41" customFormat="1" ht="15">
      <c r="A484" s="37"/>
      <c r="B484" s="37" t="s">
        <v>563</v>
      </c>
      <c r="C484" s="113">
        <v>127</v>
      </c>
      <c r="D484" s="113">
        <v>3</v>
      </c>
      <c r="E484" s="38">
        <v>0.28274380485710959</v>
      </c>
      <c r="F484" s="70">
        <v>3.2907427829152017E-5</v>
      </c>
      <c r="G484" s="143">
        <v>0.15105340919793403</v>
      </c>
      <c r="H484" s="143">
        <v>4.088245836332347E-3</v>
      </c>
      <c r="I484" s="119">
        <v>5.627119724868815E-3</v>
      </c>
      <c r="J484" s="119">
        <v>3.0213007869088265E-4</v>
      </c>
      <c r="K484" s="73">
        <v>1.3404994692112204</v>
      </c>
      <c r="L484" s="39">
        <v>1.1640718054906352</v>
      </c>
      <c r="M484" s="40">
        <v>820.96846018415386</v>
      </c>
      <c r="N484" s="40">
        <v>1098.4456387075991</v>
      </c>
    </row>
    <row r="485" spans="1:17" s="41" customFormat="1" ht="15">
      <c r="A485" s="37" t="s">
        <v>682</v>
      </c>
      <c r="B485" s="37"/>
      <c r="C485" s="113">
        <v>126</v>
      </c>
      <c r="D485" s="113">
        <v>3</v>
      </c>
      <c r="E485" s="38">
        <v>0.28269899188205916</v>
      </c>
      <c r="F485" s="70">
        <v>1.9618520697865665E-5</v>
      </c>
      <c r="G485" s="143">
        <v>0.18304969012783887</v>
      </c>
      <c r="H485" s="143">
        <v>9.5719060586500423E-4</v>
      </c>
      <c r="I485" s="119">
        <v>7.3141285398854042E-3</v>
      </c>
      <c r="J485" s="119">
        <v>7.260587737452385E-5</v>
      </c>
      <c r="K485" s="73">
        <v>-0.3877606463176253</v>
      </c>
      <c r="L485" s="39">
        <v>0.69398820620032553</v>
      </c>
      <c r="M485" s="40">
        <v>941.08694533515643</v>
      </c>
      <c r="N485" s="40">
        <v>1208.0736882050694</v>
      </c>
    </row>
    <row r="486" spans="1:17" s="41" customFormat="1" ht="15">
      <c r="A486" s="37" t="s">
        <v>683</v>
      </c>
      <c r="B486" s="37"/>
      <c r="C486" s="113">
        <v>131</v>
      </c>
      <c r="D486" s="113">
        <v>2</v>
      </c>
      <c r="E486" s="38">
        <v>0.28271254391585321</v>
      </c>
      <c r="F486" s="70">
        <v>1.5925505630249995E-5</v>
      </c>
      <c r="G486" s="143">
        <v>0.11755220290017795</v>
      </c>
      <c r="H486" s="143">
        <v>4.2908339522926487E-4</v>
      </c>
      <c r="I486" s="119">
        <v>4.274796768876832E-3</v>
      </c>
      <c r="J486" s="119">
        <v>3.1550194119531811E-5</v>
      </c>
      <c r="K486" s="73">
        <v>0.34933287861527162</v>
      </c>
      <c r="L486" s="39">
        <v>0.56335099141153688</v>
      </c>
      <c r="M486" s="40">
        <v>837.00043590619214</v>
      </c>
      <c r="N486" s="40">
        <v>1161.8613237424856</v>
      </c>
    </row>
    <row r="487" spans="1:17" s="41" customFormat="1" ht="15">
      <c r="A487" s="37" t="s">
        <v>684</v>
      </c>
      <c r="B487" s="37"/>
      <c r="C487" s="113">
        <v>129</v>
      </c>
      <c r="D487" s="113">
        <v>2</v>
      </c>
      <c r="E487" s="38">
        <v>0.28274223510136892</v>
      </c>
      <c r="F487" s="70">
        <v>1.734463203079736E-5</v>
      </c>
      <c r="G487" s="143">
        <v>0.11349353489981712</v>
      </c>
      <c r="H487" s="143">
        <v>3.1471383274519317E-3</v>
      </c>
      <c r="I487" s="119">
        <v>4.6977508088847358E-3</v>
      </c>
      <c r="J487" s="119">
        <v>2.4657966241593745E-4</v>
      </c>
      <c r="K487" s="73">
        <v>1.3637710228420197</v>
      </c>
      <c r="L487" s="39">
        <v>0.61355136075918792</v>
      </c>
      <c r="M487" s="40">
        <v>800.9552299181604</v>
      </c>
      <c r="N487" s="40">
        <v>1097.1351896141528</v>
      </c>
    </row>
    <row r="488" spans="1:17" s="41" customFormat="1" ht="15">
      <c r="A488" s="37" t="s">
        <v>685</v>
      </c>
      <c r="B488" s="37"/>
      <c r="C488" s="113">
        <v>128</v>
      </c>
      <c r="D488" s="113">
        <v>2</v>
      </c>
      <c r="E488" s="38">
        <v>0.28264068987294477</v>
      </c>
      <c r="F488" s="70">
        <v>1.4183782698170009E-5</v>
      </c>
      <c r="G488" s="143">
        <v>5.4875129489553622E-2</v>
      </c>
      <c r="H488" s="143">
        <v>2.5461675443500869E-3</v>
      </c>
      <c r="I488" s="119">
        <v>2.2122362322160778E-3</v>
      </c>
      <c r="J488" s="119">
        <v>1.9218099860424269E-4</v>
      </c>
      <c r="K488" s="73">
        <v>-2.0175592150772914</v>
      </c>
      <c r="L488" s="39">
        <v>0.50173904869948205</v>
      </c>
      <c r="M488" s="40">
        <v>894.33765719825453</v>
      </c>
      <c r="N488" s="40">
        <v>1313.0080770346917</v>
      </c>
    </row>
    <row r="489" spans="1:17" s="41" customFormat="1" ht="15">
      <c r="A489" s="37" t="s">
        <v>686</v>
      </c>
      <c r="B489" s="37"/>
      <c r="C489" s="113">
        <v>122</v>
      </c>
      <c r="D489" s="113">
        <v>3</v>
      </c>
      <c r="E489" s="38">
        <v>0.28273853089155149</v>
      </c>
      <c r="F489" s="70">
        <v>2.9755526521346581E-5</v>
      </c>
      <c r="G489" s="143">
        <v>6.0842737830354258E-2</v>
      </c>
      <c r="H489" s="143">
        <v>3.567872971446115E-4</v>
      </c>
      <c r="I489" s="119">
        <v>2.524268466095349E-3</v>
      </c>
      <c r="J489" s="119">
        <v>3.7053052487044021E-5</v>
      </c>
      <c r="K489" s="73">
        <v>1.4170253021794643</v>
      </c>
      <c r="L489" s="39">
        <v>1.0525760220719433</v>
      </c>
      <c r="M489" s="40">
        <v>758.22265884690023</v>
      </c>
      <c r="N489" s="40">
        <v>1094.1065497681298</v>
      </c>
    </row>
    <row r="490" spans="1:17" s="12" customFormat="1" ht="15" customHeight="1">
      <c r="A490" s="5"/>
      <c r="B490" s="5"/>
      <c r="C490" s="14"/>
      <c r="D490" s="15"/>
      <c r="E490" s="15"/>
      <c r="F490" s="15"/>
      <c r="G490" s="148"/>
      <c r="H490" s="148"/>
      <c r="I490" s="120"/>
      <c r="J490" s="120"/>
      <c r="K490" s="15"/>
      <c r="L490" s="14"/>
      <c r="M490" s="4"/>
      <c r="N490" s="4"/>
      <c r="O490" s="4"/>
      <c r="P490" s="4"/>
    </row>
    <row r="491" spans="1:17" s="12" customFormat="1" ht="25.5" customHeight="1">
      <c r="A491" s="169" t="s">
        <v>687</v>
      </c>
      <c r="B491" s="170"/>
      <c r="C491" s="170"/>
      <c r="D491" s="170"/>
      <c r="E491" s="15"/>
      <c r="F491" s="15"/>
      <c r="G491" s="149"/>
      <c r="H491" s="149"/>
      <c r="I491" s="120"/>
      <c r="J491" s="120"/>
      <c r="K491" s="15"/>
      <c r="L491" s="14"/>
      <c r="M491" s="4"/>
      <c r="N491" s="4"/>
      <c r="O491" s="4"/>
      <c r="P491" s="4"/>
    </row>
    <row r="492" spans="1:17" s="30" customFormat="1" ht="15.75">
      <c r="A492" s="24" t="s">
        <v>688</v>
      </c>
      <c r="B492" s="24"/>
      <c r="C492" s="4"/>
      <c r="D492" s="4"/>
      <c r="E492" s="25"/>
      <c r="F492" s="25"/>
      <c r="G492" s="149"/>
      <c r="H492" s="149"/>
      <c r="I492" s="118"/>
      <c r="J492" s="118"/>
      <c r="K492" s="84"/>
      <c r="L492" s="26"/>
      <c r="M492" s="27"/>
      <c r="N492" s="27"/>
      <c r="O492" s="12"/>
      <c r="P492" s="12"/>
      <c r="Q492" s="12"/>
    </row>
    <row r="493" spans="1:17" s="30" customFormat="1" ht="15">
      <c r="A493" s="28" t="s">
        <v>689</v>
      </c>
      <c r="B493" s="28"/>
      <c r="C493" s="4">
        <v>71</v>
      </c>
      <c r="D493" s="4">
        <v>1</v>
      </c>
      <c r="E493" s="25">
        <v>0.28233556209681776</v>
      </c>
      <c r="F493" s="25">
        <v>1.3307901646263358E-5</v>
      </c>
      <c r="G493" s="143">
        <v>1.2416178167935601E-2</v>
      </c>
      <c r="H493" s="143">
        <v>2.2028696886369314E-4</v>
      </c>
      <c r="I493" s="118">
        <v>4.3252400023147087E-4</v>
      </c>
      <c r="J493" s="118">
        <v>1.7980597770574268E-5</v>
      </c>
      <c r="K493" s="71">
        <v>-13.881609129232642</v>
      </c>
      <c r="L493" s="29">
        <v>0.47069718584691772</v>
      </c>
      <c r="M493" s="27">
        <v>1274.7351785327962</v>
      </c>
      <c r="N493" s="27">
        <v>2023.608194435408</v>
      </c>
    </row>
    <row r="494" spans="1:17" s="30" customFormat="1" ht="15">
      <c r="A494" s="28"/>
      <c r="B494" s="28" t="s">
        <v>563</v>
      </c>
      <c r="C494" s="108">
        <v>202</v>
      </c>
      <c r="D494" s="108">
        <v>4</v>
      </c>
      <c r="E494" s="25">
        <v>0.28243289585873926</v>
      </c>
      <c r="F494" s="25">
        <v>2.8399108137931657E-5</v>
      </c>
      <c r="G494" s="143">
        <v>2.6177482857840988E-2</v>
      </c>
      <c r="H494" s="143">
        <v>1.8820454495845681E-4</v>
      </c>
      <c r="I494" s="118">
        <v>7.7895007433577911E-4</v>
      </c>
      <c r="J494" s="118">
        <v>1.0692829199222544E-5</v>
      </c>
      <c r="K494" s="71">
        <v>-7.6633690528060683</v>
      </c>
      <c r="L494" s="29">
        <v>1.0047569172238995</v>
      </c>
      <c r="M494" s="27">
        <v>1150.8746440256425</v>
      </c>
      <c r="N494" s="27">
        <v>1727.5470810483203</v>
      </c>
    </row>
    <row r="495" spans="1:17" s="30" customFormat="1" ht="15">
      <c r="A495" s="28" t="s">
        <v>690</v>
      </c>
      <c r="B495" s="28" t="s">
        <v>563</v>
      </c>
      <c r="C495" s="108">
        <v>968</v>
      </c>
      <c r="D495" s="108">
        <v>19</v>
      </c>
      <c r="E495" s="25">
        <v>0.28250691128026512</v>
      </c>
      <c r="F495" s="25">
        <v>3.0152816782716852E-5</v>
      </c>
      <c r="G495" s="143">
        <v>5.5176203852896823E-2</v>
      </c>
      <c r="H495" s="143">
        <v>9.161586611245172E-5</v>
      </c>
      <c r="I495" s="118">
        <v>1.8203332892943102E-3</v>
      </c>
      <c r="J495" s="118">
        <v>1.0001345571435791E-5</v>
      </c>
      <c r="K495" s="71">
        <v>10.886399854110884</v>
      </c>
      <c r="L495" s="29">
        <v>1.0686177451420227</v>
      </c>
      <c r="M495" s="27">
        <v>1077.165191077497</v>
      </c>
      <c r="N495" s="27">
        <v>1138.6512588659346</v>
      </c>
    </row>
    <row r="496" spans="1:17" s="30" customFormat="1" ht="15">
      <c r="A496" s="28" t="s">
        <v>691</v>
      </c>
      <c r="B496" s="28"/>
      <c r="C496" s="4">
        <v>71</v>
      </c>
      <c r="D496" s="4">
        <v>1</v>
      </c>
      <c r="E496" s="25">
        <v>0.28243385598726767</v>
      </c>
      <c r="F496" s="25">
        <v>1.5856854912278762E-5</v>
      </c>
      <c r="G496" s="143">
        <v>3.4828073209089996E-2</v>
      </c>
      <c r="H496" s="143">
        <v>3.8402848037775896E-4</v>
      </c>
      <c r="I496" s="118">
        <v>1.282912050664895E-3</v>
      </c>
      <c r="J496" s="118">
        <v>2.962626783394261E-5</v>
      </c>
      <c r="K496" s="71">
        <v>-10.44533660611302</v>
      </c>
      <c r="L496" s="29">
        <v>0.56085303167897949</v>
      </c>
      <c r="M496" s="27">
        <v>1164.9761900059002</v>
      </c>
      <c r="N496" s="27">
        <v>1805.7910346506003</v>
      </c>
    </row>
    <row r="497" spans="1:17" s="30" customFormat="1" ht="15">
      <c r="A497" s="28"/>
      <c r="B497" s="28" t="s">
        <v>563</v>
      </c>
      <c r="C497" s="108">
        <v>296</v>
      </c>
      <c r="D497" s="108">
        <v>6</v>
      </c>
      <c r="E497" s="25">
        <v>0.28243995709998815</v>
      </c>
      <c r="F497" s="25">
        <v>2.6824773370556244E-5</v>
      </c>
      <c r="G497" s="143">
        <v>1.9115631556733848E-2</v>
      </c>
      <c r="H497" s="143">
        <v>2.8923710494220507E-4</v>
      </c>
      <c r="I497" s="118">
        <v>7.9584758292598117E-4</v>
      </c>
      <c r="J497" s="118">
        <v>1.4443667957987375E-5</v>
      </c>
      <c r="K497" s="71">
        <v>-5.3955386269133321</v>
      </c>
      <c r="L497" s="29">
        <v>0.94925374170019572</v>
      </c>
      <c r="M497" s="27">
        <v>1141.5415145132029</v>
      </c>
      <c r="N497" s="27">
        <v>1654.8033138592386</v>
      </c>
    </row>
    <row r="498" spans="1:17" s="30" customFormat="1" ht="15">
      <c r="A498" s="28" t="s">
        <v>692</v>
      </c>
      <c r="B498" s="28"/>
      <c r="C498" s="4">
        <v>71.819999999999993</v>
      </c>
      <c r="D498" s="4">
        <v>0.52</v>
      </c>
      <c r="E498" s="25">
        <v>0.28243366924873686</v>
      </c>
      <c r="F498" s="25">
        <v>1.5337846799837078E-5</v>
      </c>
      <c r="G498" s="143">
        <v>3.4746685198091418E-2</v>
      </c>
      <c r="H498" s="143">
        <v>3.8475524642959545E-4</v>
      </c>
      <c r="I498" s="118">
        <v>1.2796942940331104E-3</v>
      </c>
      <c r="J498" s="118">
        <v>2.9689285261567294E-5</v>
      </c>
      <c r="K498" s="71">
        <v>-10.451788792179562</v>
      </c>
      <c r="L498" s="29">
        <v>0.54249584326177958</v>
      </c>
      <c r="M498" s="27">
        <v>1165.1399472731744</v>
      </c>
      <c r="N498" s="27">
        <v>1806.201135024985</v>
      </c>
    </row>
    <row r="499" spans="1:17" s="30" customFormat="1" ht="15">
      <c r="A499" s="28" t="s">
        <v>693</v>
      </c>
      <c r="B499" s="28"/>
      <c r="C499" s="4">
        <v>71</v>
      </c>
      <c r="D499" s="4">
        <v>1</v>
      </c>
      <c r="E499" s="25">
        <v>0.28233700742038459</v>
      </c>
      <c r="F499" s="25">
        <v>2.7323893378590902E-5</v>
      </c>
      <c r="G499" s="143">
        <v>5.9770228119312145E-2</v>
      </c>
      <c r="H499" s="143">
        <v>6.225036352179756E-4</v>
      </c>
      <c r="I499" s="118">
        <v>2.1672470650738311E-3</v>
      </c>
      <c r="J499" s="118">
        <v>3.788872381997443E-5</v>
      </c>
      <c r="K499" s="71">
        <v>-13.912815544557811</v>
      </c>
      <c r="L499" s="29">
        <v>0.96643934269646514</v>
      </c>
      <c r="M499" s="27">
        <v>1332.9274672924498</v>
      </c>
      <c r="N499" s="27">
        <v>2024.5351816214888</v>
      </c>
    </row>
    <row r="500" spans="1:17" s="30" customFormat="1" ht="15">
      <c r="A500" s="28" t="s">
        <v>694</v>
      </c>
      <c r="B500" s="28"/>
      <c r="C500" s="4">
        <v>72</v>
      </c>
      <c r="D500" s="4">
        <v>1</v>
      </c>
      <c r="E500" s="25">
        <v>0.28244528695367943</v>
      </c>
      <c r="F500" s="25">
        <v>2.8185460162755054E-5</v>
      </c>
      <c r="G500" s="143">
        <v>4.7724649361055464E-2</v>
      </c>
      <c r="H500" s="143">
        <v>1.8703869158214652E-4</v>
      </c>
      <c r="I500" s="118">
        <v>1.7850410539663158E-3</v>
      </c>
      <c r="J500" s="118">
        <v>1.2546002781077736E-5</v>
      </c>
      <c r="K500" s="71">
        <v>-10.06485638539556</v>
      </c>
      <c r="L500" s="29">
        <v>0.99691274650608186</v>
      </c>
      <c r="M500" s="27">
        <v>1164.4179945490775</v>
      </c>
      <c r="N500" s="27">
        <v>1781.4594614509972</v>
      </c>
    </row>
    <row r="501" spans="1:17" s="12" customFormat="1" ht="15">
      <c r="A501" s="28" t="s">
        <v>695</v>
      </c>
      <c r="B501" s="28"/>
      <c r="C501" s="4">
        <v>72</v>
      </c>
      <c r="D501" s="4">
        <v>1</v>
      </c>
      <c r="E501" s="25">
        <v>0.28233339251009915</v>
      </c>
      <c r="F501" s="25">
        <v>1.4394696881777572E-5</v>
      </c>
      <c r="G501" s="143">
        <v>5.4472940179937576E-2</v>
      </c>
      <c r="H501" s="143">
        <v>4.3475463900332847E-4</v>
      </c>
      <c r="I501" s="118">
        <v>1.962758250155142E-3</v>
      </c>
      <c r="J501" s="118">
        <v>2.9464646057059204E-5</v>
      </c>
      <c r="K501" s="71">
        <v>-14.030969317665454</v>
      </c>
      <c r="L501" s="29">
        <v>0.50913686420838311</v>
      </c>
      <c r="M501" s="27">
        <v>1330.7224581469129</v>
      </c>
      <c r="N501" s="27">
        <v>2032.1225626688015</v>
      </c>
      <c r="O501" s="30"/>
      <c r="P501" s="30"/>
      <c r="Q501" s="30"/>
    </row>
    <row r="502" spans="1:17" s="30" customFormat="1" ht="15">
      <c r="A502" s="28" t="s">
        <v>696</v>
      </c>
      <c r="B502" s="28"/>
      <c r="C502" s="108">
        <v>1062</v>
      </c>
      <c r="D502" s="108">
        <v>26</v>
      </c>
      <c r="E502" s="25">
        <v>0.28200464742088155</v>
      </c>
      <c r="F502" s="25">
        <v>1.5637863484964123E-5</v>
      </c>
      <c r="G502" s="143">
        <v>2.8392386434112449E-2</v>
      </c>
      <c r="H502" s="143">
        <v>3.248535496316631E-4</v>
      </c>
      <c r="I502" s="118">
        <v>1.0610162536462886E-3</v>
      </c>
      <c r="J502" s="118">
        <v>2.1502150405435016E-5</v>
      </c>
      <c r="K502" s="71">
        <v>-4.3868511972078306</v>
      </c>
      <c r="L502" s="29">
        <v>0.55432353037516591</v>
      </c>
      <c r="M502" s="27">
        <v>1757.2832305046138</v>
      </c>
      <c r="N502" s="27">
        <v>2171.4558737367702</v>
      </c>
    </row>
    <row r="503" spans="1:17" s="30" customFormat="1" ht="15">
      <c r="A503" s="28" t="s">
        <v>697</v>
      </c>
      <c r="B503" s="28"/>
      <c r="C503" s="4">
        <v>72</v>
      </c>
      <c r="D503" s="4">
        <v>1</v>
      </c>
      <c r="E503" s="25">
        <v>0.28238954394928506</v>
      </c>
      <c r="F503" s="25">
        <v>2.3069342743386799E-5</v>
      </c>
      <c r="G503" s="143">
        <v>5.9624169711084314E-2</v>
      </c>
      <c r="H503" s="143">
        <v>3.3019228075110177E-4</v>
      </c>
      <c r="I503" s="118">
        <v>2.1260522235102565E-3</v>
      </c>
      <c r="J503" s="118">
        <v>2.20875723632591E-5</v>
      </c>
      <c r="K503" s="71">
        <v>-12.052656486175595</v>
      </c>
      <c r="L503" s="29">
        <v>0.81595694026632049</v>
      </c>
      <c r="M503" s="27">
        <v>1255.7083712622825</v>
      </c>
      <c r="N503" s="27">
        <v>1907.0523794580204</v>
      </c>
    </row>
    <row r="504" spans="1:17" s="30" customFormat="1" ht="15">
      <c r="A504" s="28" t="s">
        <v>698</v>
      </c>
      <c r="B504" s="28"/>
      <c r="C504" s="4">
        <v>71</v>
      </c>
      <c r="D504" s="4">
        <v>1</v>
      </c>
      <c r="E504" s="25">
        <v>0.28238393853650046</v>
      </c>
      <c r="F504" s="25">
        <v>1.4070936560307644E-5</v>
      </c>
      <c r="G504" s="143">
        <v>6.4276011672930497E-2</v>
      </c>
      <c r="H504" s="143">
        <v>5.605531314954251E-4</v>
      </c>
      <c r="I504" s="118">
        <v>2.4268892268967078E-3</v>
      </c>
      <c r="J504" s="118">
        <v>3.7819600392390892E-5</v>
      </c>
      <c r="K504" s="71">
        <v>-12.26519578611418</v>
      </c>
      <c r="L504" s="29">
        <v>0.49768554180943991</v>
      </c>
      <c r="M504" s="27">
        <v>1274.2370426494731</v>
      </c>
      <c r="N504" s="27">
        <v>1920.3159991939622</v>
      </c>
    </row>
    <row r="505" spans="1:17" s="30" customFormat="1" ht="15">
      <c r="A505" s="28" t="s">
        <v>699</v>
      </c>
      <c r="B505" s="28"/>
      <c r="C505" s="4">
        <v>72</v>
      </c>
      <c r="D505" s="4">
        <v>1</v>
      </c>
      <c r="E505" s="25">
        <v>0.28240779603592003</v>
      </c>
      <c r="F505" s="25">
        <v>1.6431762790493353E-5</v>
      </c>
      <c r="G505" s="143">
        <v>6.3203811964868697E-2</v>
      </c>
      <c r="H505" s="143">
        <v>9.9689505150570902E-4</v>
      </c>
      <c r="I505" s="118">
        <v>2.227636090536742E-3</v>
      </c>
      <c r="J505" s="118">
        <v>6.7245741737151474E-5</v>
      </c>
      <c r="K505" s="71">
        <v>-11.411905707677805</v>
      </c>
      <c r="L505" s="29">
        <v>0.58118738096933609</v>
      </c>
      <c r="M505" s="27">
        <v>1232.7885436252186</v>
      </c>
      <c r="N505" s="27">
        <v>1866.4825461180387</v>
      </c>
    </row>
    <row r="506" spans="1:17" s="30" customFormat="1" ht="15">
      <c r="A506" s="28" t="s">
        <v>700</v>
      </c>
      <c r="B506" s="28"/>
      <c r="C506" s="4">
        <v>71</v>
      </c>
      <c r="D506" s="4">
        <v>1</v>
      </c>
      <c r="E506" s="25">
        <v>0.28247528171546965</v>
      </c>
      <c r="F506" s="25">
        <v>1.3190499925770815E-5</v>
      </c>
      <c r="G506" s="143">
        <v>1.4523978349591241E-2</v>
      </c>
      <c r="H506" s="143">
        <v>4.7799737504626734E-4</v>
      </c>
      <c r="I506" s="118">
        <v>5.699854439521479E-4</v>
      </c>
      <c r="J506" s="118">
        <v>3.316162488754182E-5</v>
      </c>
      <c r="K506" s="71">
        <v>-8.946284513587921</v>
      </c>
      <c r="L506" s="29">
        <v>0.46654471606480574</v>
      </c>
      <c r="M506" s="27">
        <v>1085.8092118151039</v>
      </c>
      <c r="N506" s="27">
        <v>1711.1098922079268</v>
      </c>
    </row>
    <row r="507" spans="1:17" s="30" customFormat="1" ht="15">
      <c r="A507" s="28"/>
      <c r="B507" s="28" t="s">
        <v>563</v>
      </c>
      <c r="C507" s="4">
        <v>73</v>
      </c>
      <c r="D507" s="4">
        <v>2</v>
      </c>
      <c r="E507" s="25">
        <v>0.28252107156601097</v>
      </c>
      <c r="F507" s="25">
        <v>3.1641199540221983E-5</v>
      </c>
      <c r="G507" s="143">
        <v>8.1894644874641563E-3</v>
      </c>
      <c r="H507" s="143">
        <v>2.2336412590018143E-4</v>
      </c>
      <c r="I507" s="118">
        <v>3.4359782898746207E-4</v>
      </c>
      <c r="J507" s="118">
        <v>1.5332782096632616E-5</v>
      </c>
      <c r="K507" s="71">
        <v>-7.3159648485088269</v>
      </c>
      <c r="L507" s="29">
        <v>1.1191413925564369</v>
      </c>
      <c r="M507" s="27">
        <v>1016.2169791759933</v>
      </c>
      <c r="N507" s="27">
        <v>1607.7389387773546</v>
      </c>
    </row>
    <row r="508" spans="1:17" s="30" customFormat="1" ht="15">
      <c r="A508" s="28" t="s">
        <v>701</v>
      </c>
      <c r="B508" s="28"/>
      <c r="C508" s="4">
        <v>72</v>
      </c>
      <c r="D508" s="4">
        <v>1</v>
      </c>
      <c r="E508" s="25">
        <v>0.28239494339928578</v>
      </c>
      <c r="F508" s="25">
        <v>1.4341141320218749E-5</v>
      </c>
      <c r="G508" s="143">
        <v>6.7961609883810475E-2</v>
      </c>
      <c r="H508" s="143">
        <v>5.1090559269808731E-4</v>
      </c>
      <c r="I508" s="118">
        <v>2.4603638385076836E-3</v>
      </c>
      <c r="J508" s="118">
        <v>3.8554504217370199E-5</v>
      </c>
      <c r="K508" s="71">
        <v>-11.877545165432934</v>
      </c>
      <c r="L508" s="29">
        <v>0.50724261725779274</v>
      </c>
      <c r="M508" s="27">
        <v>1259.3925307792292</v>
      </c>
      <c r="N508" s="27">
        <v>1895.7963654972209</v>
      </c>
    </row>
    <row r="509" spans="1:17" s="125" customFormat="1">
      <c r="A509" s="28" t="s">
        <v>702</v>
      </c>
      <c r="B509" s="28"/>
      <c r="C509" s="108">
        <v>683</v>
      </c>
      <c r="D509" s="108">
        <v>14</v>
      </c>
      <c r="E509" s="25">
        <v>0.28258869260645014</v>
      </c>
      <c r="F509" s="25">
        <v>2.9810656893606341E-5</v>
      </c>
      <c r="G509" s="143">
        <v>1.5196075854098538E-2</v>
      </c>
      <c r="H509" s="143">
        <v>8.8180259233962651E-5</v>
      </c>
      <c r="I509" s="118">
        <v>5.9902266638187866E-4</v>
      </c>
      <c r="J509" s="118">
        <v>7.962454894923285E-6</v>
      </c>
      <c r="K509" s="71">
        <v>8.325580246857367</v>
      </c>
      <c r="L509" s="29">
        <v>1.0558202938929959</v>
      </c>
      <c r="M509" s="27">
        <v>928.93336908240167</v>
      </c>
      <c r="N509" s="27">
        <v>1080.2888698194913</v>
      </c>
      <c r="O509" s="30"/>
      <c r="P509" s="30"/>
      <c r="Q509" s="30"/>
    </row>
    <row r="510" spans="1:17" s="30" customFormat="1" ht="15">
      <c r="A510" s="28" t="s">
        <v>703</v>
      </c>
      <c r="B510" s="28"/>
      <c r="C510" s="108">
        <v>1702</v>
      </c>
      <c r="D510" s="108">
        <v>17</v>
      </c>
      <c r="E510" s="25">
        <v>0.28201746287491508</v>
      </c>
      <c r="F510" s="25">
        <v>3.6308451345195063E-5</v>
      </c>
      <c r="G510" s="143">
        <v>2.8812030122600363E-2</v>
      </c>
      <c r="H510" s="143">
        <v>2.3288988876264617E-4</v>
      </c>
      <c r="I510" s="118">
        <v>1.0831961706254435E-3</v>
      </c>
      <c r="J510" s="118">
        <v>1.5179484491660817E-5</v>
      </c>
      <c r="K510" s="71">
        <v>10.025031327693945</v>
      </c>
      <c r="L510" s="29">
        <v>1.2889045224544315</v>
      </c>
      <c r="M510" s="27">
        <v>1740.5074444413644</v>
      </c>
      <c r="N510" s="27">
        <v>1763.4094087888654</v>
      </c>
    </row>
    <row r="511" spans="1:17" s="125" customFormat="1">
      <c r="A511" s="28" t="s">
        <v>704</v>
      </c>
      <c r="B511" s="28"/>
      <c r="C511" s="108">
        <v>2705</v>
      </c>
      <c r="D511" s="108">
        <v>15</v>
      </c>
      <c r="E511" s="25">
        <v>0.28091753893290444</v>
      </c>
      <c r="F511" s="25">
        <v>4.3136708696209866E-5</v>
      </c>
      <c r="G511" s="143">
        <v>2.4090294990669361E-2</v>
      </c>
      <c r="H511" s="143">
        <v>7.1230502201465398E-5</v>
      </c>
      <c r="I511" s="118">
        <v>8.7043083760033127E-4</v>
      </c>
      <c r="J511" s="118">
        <v>6.2629655048751843E-6</v>
      </c>
      <c r="K511" s="71">
        <v>-6.3977738416076679</v>
      </c>
      <c r="L511" s="29">
        <v>1.5348287317697726</v>
      </c>
      <c r="M511" s="27">
        <v>3229.5187055031515</v>
      </c>
      <c r="N511" s="27">
        <v>3546.2409338841758</v>
      </c>
      <c r="O511" s="30"/>
      <c r="P511" s="30"/>
      <c r="Q511" s="30"/>
    </row>
    <row r="512" spans="1:17" s="30" customFormat="1" ht="15">
      <c r="A512" s="28" t="s">
        <v>705</v>
      </c>
      <c r="B512" s="28"/>
      <c r="C512" s="108">
        <v>159</v>
      </c>
      <c r="D512" s="108">
        <v>3</v>
      </c>
      <c r="E512" s="25">
        <v>0.28234684554259198</v>
      </c>
      <c r="F512" s="25">
        <v>2.1820369777238094E-5</v>
      </c>
      <c r="G512" s="143">
        <v>6.6560582798419754E-3</v>
      </c>
      <c r="H512" s="143">
        <v>1.2585904996832472E-5</v>
      </c>
      <c r="I512" s="118">
        <v>1.8208297417803988E-4</v>
      </c>
      <c r="J512" s="118">
        <v>1.0447695722842396E-6</v>
      </c>
      <c r="K512" s="71">
        <v>-11.567918096304641</v>
      </c>
      <c r="L512" s="29">
        <v>0.77192893359624437</v>
      </c>
      <c r="M512" s="27">
        <v>1251.0335674185155</v>
      </c>
      <c r="N512" s="27">
        <v>1942.5653316788942</v>
      </c>
    </row>
    <row r="513" spans="1:16" s="30" customFormat="1" ht="15">
      <c r="A513" s="28" t="s">
        <v>706</v>
      </c>
      <c r="B513" s="28"/>
      <c r="C513" s="108">
        <v>535</v>
      </c>
      <c r="D513" s="108">
        <v>10</v>
      </c>
      <c r="E513" s="25">
        <v>0.28246690886066467</v>
      </c>
      <c r="F513" s="25">
        <v>2.4001927940966006E-5</v>
      </c>
      <c r="G513" s="143">
        <v>2.155361079481579E-2</v>
      </c>
      <c r="H513" s="143">
        <v>1.9040634431649541E-4</v>
      </c>
      <c r="I513" s="118">
        <v>6.9513463083832952E-4</v>
      </c>
      <c r="J513" s="118">
        <v>1.2977147987267961E-5</v>
      </c>
      <c r="K513" s="71">
        <v>0.75092347073590915</v>
      </c>
      <c r="L513" s="29">
        <v>0.84981010362265497</v>
      </c>
      <c r="M513" s="27">
        <v>1101.0301758357095</v>
      </c>
      <c r="N513" s="27">
        <v>1447.0588540974454</v>
      </c>
    </row>
    <row r="514" spans="1:16" s="30" customFormat="1" ht="15">
      <c r="A514" s="28" t="s">
        <v>707</v>
      </c>
      <c r="B514" s="28"/>
      <c r="C514" s="4">
        <v>73</v>
      </c>
      <c r="D514" s="4">
        <v>2</v>
      </c>
      <c r="E514" s="25">
        <v>0.28254198498487665</v>
      </c>
      <c r="F514" s="25">
        <v>2.9531601470641402E-5</v>
      </c>
      <c r="G514" s="143">
        <v>3.0835363579933522E-2</v>
      </c>
      <c r="H514" s="143">
        <v>2.4385060624449863E-4</v>
      </c>
      <c r="I514" s="118">
        <v>1.1067227169100475E-3</v>
      </c>
      <c r="J514" s="118">
        <v>1.4946189499891182E-5</v>
      </c>
      <c r="K514" s="71">
        <v>-6.6124790753074869</v>
      </c>
      <c r="L514" s="29">
        <v>1.0445254312265391</v>
      </c>
      <c r="M514" s="27">
        <v>1007.3428113254222</v>
      </c>
      <c r="N514" s="27">
        <v>1562.7961782946563</v>
      </c>
    </row>
    <row r="515" spans="1:16" s="30" customFormat="1" ht="15">
      <c r="A515" s="28" t="s">
        <v>708</v>
      </c>
      <c r="B515" s="28"/>
      <c r="C515" s="4">
        <v>73</v>
      </c>
      <c r="D515" s="4">
        <v>2</v>
      </c>
      <c r="E515" s="25">
        <v>0.28256684999325604</v>
      </c>
      <c r="F515" s="25">
        <v>3.4175192214609549E-5</v>
      </c>
      <c r="G515" s="143">
        <v>2.3422335970139391E-2</v>
      </c>
      <c r="H515" s="143">
        <v>1.8421865704684707E-4</v>
      </c>
      <c r="I515" s="118">
        <v>8.7698509712655197E-4</v>
      </c>
      <c r="J515" s="118">
        <v>1.1771054014105252E-5</v>
      </c>
      <c r="K515" s="71">
        <v>-5.722106910149849</v>
      </c>
      <c r="L515" s="29">
        <v>1.2087680859672523</v>
      </c>
      <c r="M515" s="27">
        <v>966.38522741899806</v>
      </c>
      <c r="N515" s="27">
        <v>1506.3035560731282</v>
      </c>
    </row>
    <row r="516" spans="1:16" s="30" customFormat="1" ht="15">
      <c r="A516" s="28" t="s">
        <v>709</v>
      </c>
      <c r="B516" s="28"/>
      <c r="C516" s="4">
        <v>73</v>
      </c>
      <c r="D516" s="4">
        <v>1</v>
      </c>
      <c r="E516" s="25">
        <v>0.28246165782023364</v>
      </c>
      <c r="F516" s="25">
        <v>2.5698872629470897E-5</v>
      </c>
      <c r="G516" s="143">
        <v>2.8469165033484543E-2</v>
      </c>
      <c r="H516" s="143">
        <v>3.6527820847653261E-5</v>
      </c>
      <c r="I516" s="118">
        <v>1.0423246216173007E-3</v>
      </c>
      <c r="J516" s="118">
        <v>2.6673798910183337E-6</v>
      </c>
      <c r="K516" s="71">
        <v>-9.4505747681572494</v>
      </c>
      <c r="L516" s="29">
        <v>0.90896276119735209</v>
      </c>
      <c r="M516" s="27">
        <v>1118.5310135767763</v>
      </c>
      <c r="N516" s="27">
        <v>1742.8814800783948</v>
      </c>
    </row>
    <row r="517" spans="1:16" s="30" customFormat="1" ht="15">
      <c r="A517" s="28" t="s">
        <v>710</v>
      </c>
      <c r="B517" s="28"/>
      <c r="C517" s="108">
        <v>2409</v>
      </c>
      <c r="D517" s="108">
        <v>18</v>
      </c>
      <c r="E517" s="25">
        <v>0.28127464732318919</v>
      </c>
      <c r="F517" s="25">
        <v>3.5674564324941768E-5</v>
      </c>
      <c r="G517" s="143">
        <v>1.3790081739472514E-2</v>
      </c>
      <c r="H517" s="143">
        <v>9.2831146749751734E-5</v>
      </c>
      <c r="I517" s="118">
        <v>5.5050834688518584E-4</v>
      </c>
      <c r="J517" s="118">
        <v>6.6565377256299503E-6</v>
      </c>
      <c r="K517" s="71">
        <v>0.16408951625690449</v>
      </c>
      <c r="L517" s="29">
        <v>1.2684528233553776</v>
      </c>
      <c r="M517" s="27">
        <v>2724.8740068083771</v>
      </c>
      <c r="N517" s="27">
        <v>2919.9281884206921</v>
      </c>
    </row>
    <row r="518" spans="1:16" s="30" customFormat="1" ht="15">
      <c r="A518" s="28" t="s">
        <v>711</v>
      </c>
      <c r="B518" s="28"/>
      <c r="C518" s="4">
        <v>75</v>
      </c>
      <c r="D518" s="4">
        <v>2</v>
      </c>
      <c r="E518" s="25">
        <v>0.28257824590773534</v>
      </c>
      <c r="F518" s="25">
        <v>2.3427429083170614E-5</v>
      </c>
      <c r="G518" s="143">
        <v>3.5986455137920134E-2</v>
      </c>
      <c r="H518" s="143">
        <v>5.8411009858257016E-4</v>
      </c>
      <c r="I518" s="118">
        <v>1.2802438732834349E-3</v>
      </c>
      <c r="J518" s="118">
        <v>4.1301836186446497E-5</v>
      </c>
      <c r="K518" s="71">
        <v>-5.3381742464753135</v>
      </c>
      <c r="L518" s="29">
        <v>0.82862236543301393</v>
      </c>
      <c r="M518" s="27">
        <v>960.63963492593791</v>
      </c>
      <c r="N518" s="27">
        <v>1481.7724913420423</v>
      </c>
    </row>
    <row r="519" spans="1:16" s="30" customFormat="1" ht="15">
      <c r="A519" s="28" t="s">
        <v>712</v>
      </c>
      <c r="B519" s="28"/>
      <c r="C519" s="108">
        <v>608</v>
      </c>
      <c r="D519" s="108">
        <v>11</v>
      </c>
      <c r="E519" s="25">
        <v>0.28216612467109237</v>
      </c>
      <c r="F519" s="25">
        <v>2.178524384935004E-5</v>
      </c>
      <c r="G519" s="143">
        <v>7.4114062172206943E-3</v>
      </c>
      <c r="H519" s="143">
        <v>1.407536420234828E-4</v>
      </c>
      <c r="I519" s="118">
        <v>2.6474242403216213E-4</v>
      </c>
      <c r="J519" s="118">
        <v>1.0435746489326863E-5</v>
      </c>
      <c r="K519" s="71">
        <v>-8.1406200653588723</v>
      </c>
      <c r="L519" s="29">
        <v>0.77145130343796509</v>
      </c>
      <c r="M519" s="27">
        <v>1501.0959891449536</v>
      </c>
      <c r="N519" s="27">
        <v>2063.4953495153773</v>
      </c>
    </row>
    <row r="520" spans="1:16" s="30" customFormat="1" ht="15">
      <c r="A520" s="28"/>
      <c r="B520" s="28"/>
      <c r="C520" s="108"/>
      <c r="D520" s="108"/>
      <c r="E520" s="25"/>
      <c r="F520" s="25"/>
      <c r="G520" s="143"/>
      <c r="H520" s="143"/>
      <c r="I520" s="118"/>
      <c r="J520" s="118"/>
      <c r="K520" s="71"/>
      <c r="L520" s="29"/>
      <c r="M520" s="27"/>
      <c r="N520" s="27"/>
    </row>
    <row r="521" spans="1:16" s="12" customFormat="1" ht="15" customHeight="1">
      <c r="A521" s="6" t="s">
        <v>562</v>
      </c>
      <c r="B521" s="5"/>
      <c r="C521" s="3"/>
      <c r="D521" s="15"/>
      <c r="E521" s="15"/>
      <c r="F521" s="15"/>
      <c r="G521" s="143"/>
      <c r="H521" s="143"/>
      <c r="I521" s="120"/>
      <c r="J521" s="120"/>
      <c r="K521" s="15"/>
      <c r="L521" s="14"/>
      <c r="M521" s="4"/>
      <c r="N521" s="4"/>
      <c r="O521" s="4"/>
      <c r="P521" s="4"/>
    </row>
    <row r="522" spans="1:16" s="30" customFormat="1" ht="15">
      <c r="A522" s="28" t="s">
        <v>1008</v>
      </c>
      <c r="B522" s="28"/>
      <c r="C522" s="4">
        <v>46.5</v>
      </c>
      <c r="D522" s="4">
        <v>0.9</v>
      </c>
      <c r="E522" s="25">
        <v>0.28251120561658011</v>
      </c>
      <c r="F522" s="25">
        <v>2.1836694414836481E-5</v>
      </c>
      <c r="G522" s="143">
        <v>5.1975817921553535E-2</v>
      </c>
      <c r="H522" s="143">
        <v>3.6330747378141839E-4</v>
      </c>
      <c r="I522" s="118">
        <v>1.5524544702066171E-3</v>
      </c>
      <c r="J522" s="118">
        <v>4.7654367355648228E-6</v>
      </c>
      <c r="K522" s="71">
        <v>-8.2515691944440306</v>
      </c>
      <c r="L522" s="29">
        <v>0.77231555482475656</v>
      </c>
      <c r="M522" s="27">
        <v>1063.2927075572275</v>
      </c>
      <c r="N522" s="27">
        <v>1647.6301509312295</v>
      </c>
    </row>
    <row r="523" spans="1:16" s="30" customFormat="1" ht="15">
      <c r="A523" s="28" t="s">
        <v>1009</v>
      </c>
      <c r="B523" s="28"/>
      <c r="C523" s="4">
        <v>47</v>
      </c>
      <c r="D523" s="4">
        <v>1</v>
      </c>
      <c r="E523" s="25">
        <v>0.28254807316599528</v>
      </c>
      <c r="F523" s="25">
        <v>4.0800402692566957E-5</v>
      </c>
      <c r="G523" s="143">
        <v>2.4304437905938968E-2</v>
      </c>
      <c r="H523" s="143">
        <v>6.3824556675915009E-4</v>
      </c>
      <c r="I523" s="118">
        <v>7.5086064049582619E-4</v>
      </c>
      <c r="J523" s="118">
        <v>2.4638113875092671E-5</v>
      </c>
      <c r="K523" s="71">
        <v>-6.9123070371301942</v>
      </c>
      <c r="L523" s="29">
        <v>1.4430215312784991</v>
      </c>
      <c r="M523" s="27">
        <v>989.4072884585205</v>
      </c>
      <c r="N523" s="27">
        <v>1563.2805315262231</v>
      </c>
    </row>
    <row r="524" spans="1:16" s="30" customFormat="1" ht="15">
      <c r="A524" s="28" t="s">
        <v>1010</v>
      </c>
      <c r="B524" s="28"/>
      <c r="C524" s="4">
        <v>48.7</v>
      </c>
      <c r="D524" s="4">
        <v>1</v>
      </c>
      <c r="E524" s="25">
        <v>0.28255628075682115</v>
      </c>
      <c r="F524" s="25">
        <v>3.0487922568703044E-5</v>
      </c>
      <c r="G524" s="143">
        <v>3.3905031190854175E-2</v>
      </c>
      <c r="H524" s="143">
        <v>6.4840825298661826E-4</v>
      </c>
      <c r="I524" s="118">
        <v>9.5474880003862991E-4</v>
      </c>
      <c r="J524" s="118">
        <v>1.6127835597391898E-5</v>
      </c>
      <c r="K524" s="71">
        <v>-6.592148496920025</v>
      </c>
      <c r="L524" s="29">
        <v>1.0782955538493286</v>
      </c>
      <c r="M524" s="27">
        <v>983.21946839181862</v>
      </c>
      <c r="N524" s="27">
        <v>1544.1466219611912</v>
      </c>
    </row>
    <row r="525" spans="1:16" s="30" customFormat="1" ht="15">
      <c r="A525" s="28" t="s">
        <v>1011</v>
      </c>
      <c r="B525" s="28"/>
      <c r="C525" s="4">
        <v>47.5</v>
      </c>
      <c r="D525" s="4">
        <v>1</v>
      </c>
      <c r="E525" s="25">
        <v>0.2825552264146694</v>
      </c>
      <c r="F525" s="25">
        <v>6.5117872301606022E-5</v>
      </c>
      <c r="G525" s="143">
        <v>7.7860739072147689E-2</v>
      </c>
      <c r="H525" s="143">
        <v>3.8885757698529887E-3</v>
      </c>
      <c r="I525" s="118">
        <v>2.6498825207652075E-3</v>
      </c>
      <c r="J525" s="118">
        <v>1.5630998799612942E-4</v>
      </c>
      <c r="K525" s="71">
        <v>-6.708186101935798</v>
      </c>
      <c r="L525" s="29">
        <v>2.3030800847849981</v>
      </c>
      <c r="M525" s="27">
        <v>1030.9443238439919</v>
      </c>
      <c r="N525" s="27">
        <v>1549.993430619656</v>
      </c>
    </row>
    <row r="526" spans="1:16" s="30" customFormat="1" ht="15">
      <c r="A526" s="28" t="s">
        <v>1012</v>
      </c>
      <c r="B526" s="28"/>
      <c r="C526" s="4">
        <v>47</v>
      </c>
      <c r="D526" s="4">
        <v>1</v>
      </c>
      <c r="E526" s="25">
        <v>0.28245654716514657</v>
      </c>
      <c r="F526" s="25">
        <v>2.6195524169074247E-5</v>
      </c>
      <c r="G526" s="143">
        <v>2.0354677034326571E-2</v>
      </c>
      <c r="H526" s="143">
        <v>1.6326830445512235E-4</v>
      </c>
      <c r="I526" s="118">
        <v>6.365510771603782E-4</v>
      </c>
      <c r="J526" s="118">
        <v>1.2939435947186087E-6</v>
      </c>
      <c r="K526" s="71">
        <v>-10.145833538630633</v>
      </c>
      <c r="L526" s="29">
        <v>0.92647873316179319</v>
      </c>
      <c r="M526" s="27">
        <v>1113.7355544460597</v>
      </c>
      <c r="N526" s="27">
        <v>1768.5289177658221</v>
      </c>
    </row>
    <row r="527" spans="1:16" s="30" customFormat="1" ht="15">
      <c r="A527" s="28" t="s">
        <v>1013</v>
      </c>
      <c r="B527" s="28"/>
      <c r="C527" s="4">
        <v>55</v>
      </c>
      <c r="D527" s="4">
        <v>1</v>
      </c>
      <c r="E527" s="25">
        <v>0.28250105335884718</v>
      </c>
      <c r="F527" s="25">
        <v>3.212533725650281E-5</v>
      </c>
      <c r="G527" s="143">
        <v>5.9082813855091516E-2</v>
      </c>
      <c r="H527" s="143">
        <v>1.5846984009145291E-3</v>
      </c>
      <c r="I527" s="118">
        <v>2.066583788094275E-3</v>
      </c>
      <c r="J527" s="118">
        <v>7.671547965723571E-5</v>
      </c>
      <c r="K527" s="71">
        <v>-8.4516748826424237</v>
      </c>
      <c r="L527" s="29">
        <v>1.13622327502184</v>
      </c>
      <c r="M527" s="27">
        <v>1092.8541596750983</v>
      </c>
      <c r="N527" s="27">
        <v>1666.4916749463446</v>
      </c>
    </row>
    <row r="528" spans="1:16" s="30" customFormat="1" ht="15">
      <c r="A528" s="28" t="s">
        <v>1014</v>
      </c>
      <c r="B528" s="28"/>
      <c r="C528" s="4">
        <v>47</v>
      </c>
      <c r="D528" s="4">
        <v>1</v>
      </c>
      <c r="E528" s="25">
        <v>0.28256292801853783</v>
      </c>
      <c r="F528" s="25">
        <v>3.3086988153589961E-5</v>
      </c>
      <c r="G528" s="143">
        <v>3.6106190688515963E-2</v>
      </c>
      <c r="H528" s="143">
        <v>5.0058423213708754E-4</v>
      </c>
      <c r="I528" s="118">
        <v>1.1177784763247679E-3</v>
      </c>
      <c r="J528" s="118">
        <v>1.2069910532594419E-5</v>
      </c>
      <c r="K528" s="71">
        <v>-6.398315462295967</v>
      </c>
      <c r="L528" s="29">
        <v>1.1702148302444377</v>
      </c>
      <c r="M528" s="27">
        <v>978.10332842877449</v>
      </c>
      <c r="N528" s="27">
        <v>1530.4927613825289</v>
      </c>
    </row>
    <row r="529" spans="1:17" s="30" customFormat="1" ht="15">
      <c r="A529" s="28" t="s">
        <v>1015</v>
      </c>
      <c r="B529" s="28" t="s">
        <v>563</v>
      </c>
      <c r="C529" s="4">
        <v>53</v>
      </c>
      <c r="D529" s="4">
        <v>1</v>
      </c>
      <c r="E529" s="25">
        <v>0.28239708244153489</v>
      </c>
      <c r="F529" s="25">
        <v>2.8437446984125473E-5</v>
      </c>
      <c r="G529" s="143">
        <v>3.105986821960165E-2</v>
      </c>
      <c r="H529" s="143">
        <v>2.7164128337827965E-4</v>
      </c>
      <c r="I529" s="118">
        <v>9.0907365206305832E-4</v>
      </c>
      <c r="J529" s="118">
        <v>5.8512173556647789E-6</v>
      </c>
      <c r="K529" s="71">
        <v>-12.129539613924267</v>
      </c>
      <c r="L529" s="29">
        <v>1.0057839104921746</v>
      </c>
      <c r="M529" s="27">
        <v>1204.8768790348615</v>
      </c>
      <c r="N529" s="27">
        <v>1898.5170390187559</v>
      </c>
    </row>
    <row r="530" spans="1:17" s="30" customFormat="1" ht="15">
      <c r="A530" s="28" t="s">
        <v>1016</v>
      </c>
      <c r="B530" s="28"/>
      <c r="C530" s="4">
        <v>49.1</v>
      </c>
      <c r="D530" s="4">
        <v>1</v>
      </c>
      <c r="E530" s="25">
        <v>0.28254548297824228</v>
      </c>
      <c r="F530" s="25">
        <v>3.2379395825014485E-5</v>
      </c>
      <c r="G530" s="143">
        <v>5.0096295753061376E-2</v>
      </c>
      <c r="H530" s="143">
        <v>4.8592809957747165E-4</v>
      </c>
      <c r="I530" s="118">
        <v>1.5671820912013246E-3</v>
      </c>
      <c r="J530" s="118">
        <v>1.6405167591192561E-5</v>
      </c>
      <c r="K530" s="71">
        <v>-6.9853905861694265</v>
      </c>
      <c r="L530" s="29">
        <v>1.1451941049933061</v>
      </c>
      <c r="M530" s="27">
        <v>1014.825767535957</v>
      </c>
      <c r="N530" s="27">
        <v>1569.2078793100029</v>
      </c>
    </row>
    <row r="531" spans="1:17" s="30" customFormat="1" ht="15">
      <c r="A531" s="28" t="s">
        <v>1017</v>
      </c>
      <c r="B531" s="28"/>
      <c r="C531" s="4">
        <v>49</v>
      </c>
      <c r="D531" s="4">
        <v>1</v>
      </c>
      <c r="E531" s="25">
        <v>0.28254670261914966</v>
      </c>
      <c r="F531" s="25">
        <v>3.808327882189541E-5</v>
      </c>
      <c r="G531" s="143">
        <v>3.5216484737990474E-2</v>
      </c>
      <c r="H531" s="143">
        <v>6.7254427432744408E-4</v>
      </c>
      <c r="I531" s="118">
        <v>1.127191581456361E-3</v>
      </c>
      <c r="J531" s="118">
        <v>4.1830463205360716E-5</v>
      </c>
      <c r="K531" s="71">
        <v>-6.9301007992572661</v>
      </c>
      <c r="L531" s="29">
        <v>1.3469286787042913</v>
      </c>
      <c r="M531" s="27">
        <v>1001.2374514608185</v>
      </c>
      <c r="N531" s="27">
        <v>1565.7819174671467</v>
      </c>
    </row>
    <row r="532" spans="1:17" s="30" customFormat="1" ht="15">
      <c r="A532" s="28" t="s">
        <v>1018</v>
      </c>
      <c r="B532" s="28"/>
      <c r="C532" s="4">
        <v>50</v>
      </c>
      <c r="D532" s="4">
        <v>1</v>
      </c>
      <c r="E532" s="25">
        <v>0.28256826546192138</v>
      </c>
      <c r="F532" s="25">
        <v>2.2015612643463235E-5</v>
      </c>
      <c r="G532" s="143">
        <v>3.6525743833747924E-2</v>
      </c>
      <c r="H532" s="143">
        <v>1.061068529208636E-3</v>
      </c>
      <c r="I532" s="118">
        <v>6.6009354562842205E-4</v>
      </c>
      <c r="J532" s="118">
        <v>5.8769478421122998E-6</v>
      </c>
      <c r="K532" s="71">
        <v>-6.1308532218828926</v>
      </c>
      <c r="L532" s="29">
        <v>0.77864947647603722</v>
      </c>
      <c r="M532" s="27">
        <v>958.90771880235752</v>
      </c>
      <c r="N532" s="27">
        <v>1515.9072916722805</v>
      </c>
    </row>
    <row r="533" spans="1:17" s="30" customFormat="1" ht="15">
      <c r="A533" s="28" t="s">
        <v>1019</v>
      </c>
      <c r="B533" s="28"/>
      <c r="C533" s="4">
        <v>47.9</v>
      </c>
      <c r="D533" s="4">
        <v>1</v>
      </c>
      <c r="E533" s="25">
        <v>0.28247654092355279</v>
      </c>
      <c r="F533" s="25">
        <v>2.6046908643261497E-5</v>
      </c>
      <c r="G533" s="143">
        <v>2.3184295509098948E-2</v>
      </c>
      <c r="H533" s="143">
        <v>1.5796326556046403E-4</v>
      </c>
      <c r="I533" s="118">
        <v>1.8100532168236216E-3</v>
      </c>
      <c r="J533" s="118">
        <v>4.5251678642138604E-5</v>
      </c>
      <c r="K533" s="71">
        <v>-9.4564808454644655</v>
      </c>
      <c r="L533" s="29">
        <v>0.92122434435966882</v>
      </c>
      <c r="M533" s="27">
        <v>1120.4203455048746</v>
      </c>
      <c r="N533" s="27">
        <v>1724.9765759402503</v>
      </c>
    </row>
    <row r="534" spans="1:17" s="30" customFormat="1" ht="15">
      <c r="A534" s="28" t="s">
        <v>1020</v>
      </c>
      <c r="B534" s="28" t="s">
        <v>563</v>
      </c>
      <c r="C534" s="4">
        <v>54</v>
      </c>
      <c r="D534" s="4">
        <v>1</v>
      </c>
      <c r="E534" s="25">
        <v>0.28254701639524227</v>
      </c>
      <c r="F534" s="25">
        <v>2.7860901040630343E-5</v>
      </c>
      <c r="G534" s="143">
        <v>6.6718406033026825E-2</v>
      </c>
      <c r="H534" s="143">
        <v>1.7049383591809875E-3</v>
      </c>
      <c r="I534" s="118">
        <v>7.3205251872139599E-4</v>
      </c>
      <c r="J534" s="118">
        <v>9.5815896439693459E-6</v>
      </c>
      <c r="K534" s="71">
        <v>-6.7989875953156087</v>
      </c>
      <c r="L534" s="29">
        <v>0.98539462800181166</v>
      </c>
      <c r="M534" s="27">
        <v>990.39295986002492</v>
      </c>
      <c r="N534" s="27">
        <v>1561.3564750506753</v>
      </c>
    </row>
    <row r="535" spans="1:17" s="30" customFormat="1" ht="15">
      <c r="A535" s="28" t="s">
        <v>1021</v>
      </c>
      <c r="B535" s="28"/>
      <c r="C535" s="4">
        <v>50</v>
      </c>
      <c r="D535" s="4">
        <v>1</v>
      </c>
      <c r="E535" s="25">
        <v>0.28257828595280804</v>
      </c>
      <c r="F535" s="25">
        <v>3.1881248287103187E-5</v>
      </c>
      <c r="G535" s="143">
        <v>2.7410088749271019E-2</v>
      </c>
      <c r="H535" s="143">
        <v>4.9320581557205675E-4</v>
      </c>
      <c r="I535" s="118">
        <v>7.0257562638099177E-4</v>
      </c>
      <c r="J535" s="118">
        <v>6.2838527356819524E-6</v>
      </c>
      <c r="K535" s="71">
        <v>-5.7778511604877902</v>
      </c>
      <c r="L535" s="29">
        <v>1.1275778553237839</v>
      </c>
      <c r="M535" s="27">
        <v>945.99230788223713</v>
      </c>
      <c r="N535" s="27">
        <v>1493.4503248167496</v>
      </c>
    </row>
    <row r="536" spans="1:17" s="30" customFormat="1" ht="15">
      <c r="A536" s="28" t="s">
        <v>1022</v>
      </c>
      <c r="B536" s="28"/>
      <c r="C536" s="4">
        <v>55</v>
      </c>
      <c r="D536" s="4">
        <v>1</v>
      </c>
      <c r="E536" s="25">
        <v>0.28252468364453831</v>
      </c>
      <c r="F536" s="25">
        <v>2.600048402158889E-5</v>
      </c>
      <c r="G536" s="143">
        <v>2.7790226693579646E-2</v>
      </c>
      <c r="H536" s="143">
        <v>9.6853526272513852E-5</v>
      </c>
      <c r="I536" s="118">
        <v>1.2568082139523271E-3</v>
      </c>
      <c r="J536" s="118">
        <v>1.2253178245656315E-5</v>
      </c>
      <c r="K536" s="71">
        <v>-7.5864837787853467</v>
      </c>
      <c r="L536" s="29">
        <v>0.91959673049604429</v>
      </c>
      <c r="M536" s="27">
        <v>1035.8519223425271</v>
      </c>
      <c r="N536" s="27">
        <v>1611.927536291179</v>
      </c>
    </row>
    <row r="537" spans="1:17" s="30" customFormat="1" ht="15">
      <c r="A537" s="28" t="s">
        <v>1023</v>
      </c>
      <c r="B537" s="28"/>
      <c r="C537" s="4">
        <v>49.4</v>
      </c>
      <c r="D537" s="4">
        <v>1</v>
      </c>
      <c r="E537" s="25">
        <v>0.28258502353305798</v>
      </c>
      <c r="F537" s="25">
        <v>3.4224999911956873E-5</v>
      </c>
      <c r="G537" s="143">
        <v>4.998615751937998E-2</v>
      </c>
      <c r="H537" s="143">
        <v>6.4181127241267927E-4</v>
      </c>
      <c r="I537" s="118">
        <v>7.9221602913786757E-4</v>
      </c>
      <c r="J537" s="118">
        <v>2.5168606695209974E-5</v>
      </c>
      <c r="K537" s="71">
        <v>-5.5553613269399005</v>
      </c>
      <c r="L537" s="29">
        <v>1.2104702062806825</v>
      </c>
      <c r="M537" s="27">
        <v>938.79903363005064</v>
      </c>
      <c r="N537" s="27">
        <v>1478.8213196216861</v>
      </c>
    </row>
    <row r="538" spans="1:17" s="30" customFormat="1" ht="15">
      <c r="A538" s="28" t="s">
        <v>1024</v>
      </c>
      <c r="B538" s="28"/>
      <c r="C538" s="4">
        <v>58</v>
      </c>
      <c r="D538" s="4">
        <v>1</v>
      </c>
      <c r="E538" s="25">
        <v>0.28255160195837653</v>
      </c>
      <c r="F538" s="25">
        <v>2.686474393825092E-5</v>
      </c>
      <c r="G538" s="143">
        <v>3.0112072769424333E-2</v>
      </c>
      <c r="H538" s="143">
        <v>1.1056422913105978E-3</v>
      </c>
      <c r="I538" s="118">
        <v>1.0798199244842184E-3</v>
      </c>
      <c r="J538" s="118">
        <v>2.7449888918480407E-5</v>
      </c>
      <c r="K538" s="71">
        <v>-6.5643400691717257</v>
      </c>
      <c r="L538" s="29">
        <v>0.95017051694945143</v>
      </c>
      <c r="M538" s="27">
        <v>993.07642914540895</v>
      </c>
      <c r="N538" s="27">
        <v>1549.339842321298</v>
      </c>
    </row>
    <row r="539" spans="1:17" s="12" customFormat="1" ht="15" customHeight="1">
      <c r="A539" s="5"/>
      <c r="B539" s="5"/>
      <c r="C539" s="14"/>
      <c r="D539" s="15"/>
      <c r="E539" s="15"/>
      <c r="F539" s="15"/>
      <c r="G539" s="143"/>
      <c r="H539" s="143"/>
      <c r="I539" s="120"/>
      <c r="J539" s="120"/>
      <c r="K539" s="15"/>
      <c r="L539" s="14"/>
      <c r="M539" s="4"/>
      <c r="N539" s="4"/>
      <c r="O539" s="4"/>
      <c r="P539" s="4"/>
    </row>
    <row r="540" spans="1:17" s="12" customFormat="1" ht="25.5" customHeight="1">
      <c r="A540" s="169" t="s">
        <v>774</v>
      </c>
      <c r="B540" s="170"/>
      <c r="C540" s="170"/>
      <c r="D540" s="170"/>
      <c r="E540" s="15"/>
      <c r="F540" s="15"/>
      <c r="G540" s="149"/>
      <c r="H540" s="149"/>
      <c r="I540" s="120"/>
      <c r="J540" s="120"/>
      <c r="K540" s="15"/>
      <c r="L540" s="14"/>
      <c r="M540" s="4"/>
      <c r="N540" s="4"/>
      <c r="O540" s="4"/>
      <c r="P540" s="4"/>
    </row>
    <row r="541" spans="1:17" s="30" customFormat="1" ht="15.75">
      <c r="A541" s="24" t="s">
        <v>713</v>
      </c>
      <c r="B541" s="24"/>
      <c r="C541" s="4"/>
      <c r="D541" s="4"/>
      <c r="E541" s="25"/>
      <c r="F541" s="25"/>
      <c r="G541" s="149"/>
      <c r="H541" s="149"/>
      <c r="I541" s="118"/>
      <c r="J541" s="118"/>
      <c r="K541" s="84"/>
      <c r="L541" s="26"/>
      <c r="M541" s="27"/>
      <c r="N541" s="27"/>
      <c r="O541" s="12"/>
      <c r="P541" s="12"/>
      <c r="Q541" s="12"/>
    </row>
    <row r="542" spans="1:17" s="30" customFormat="1" ht="15">
      <c r="A542" s="28" t="s">
        <v>714</v>
      </c>
      <c r="B542" s="28"/>
      <c r="C542" s="108">
        <v>93</v>
      </c>
      <c r="D542" s="108">
        <v>3</v>
      </c>
      <c r="E542" s="25">
        <v>0.28306993829471794</v>
      </c>
      <c r="F542" s="25">
        <v>2.2975743119843109E-5</v>
      </c>
      <c r="G542" s="143">
        <v>1.8584077540964444E-2</v>
      </c>
      <c r="H542" s="143">
        <v>2.3063350375720031E-4</v>
      </c>
      <c r="I542" s="118">
        <v>7.7199784575037367E-4</v>
      </c>
      <c r="J542" s="118">
        <v>1.9774954785259268E-5</v>
      </c>
      <c r="K542" s="71">
        <v>12.483914188199385</v>
      </c>
      <c r="L542" s="29">
        <v>0.81268015921932346</v>
      </c>
      <c r="M542" s="27">
        <v>255.69888218066151</v>
      </c>
      <c r="N542" s="27">
        <v>355.98234754179583</v>
      </c>
    </row>
    <row r="543" spans="1:17" s="30" customFormat="1" ht="15">
      <c r="A543" s="28" t="s">
        <v>715</v>
      </c>
      <c r="B543" s="28"/>
      <c r="C543" s="108">
        <v>93</v>
      </c>
      <c r="D543" s="108">
        <v>2</v>
      </c>
      <c r="E543" s="25">
        <v>0.28302179443191988</v>
      </c>
      <c r="F543" s="25">
        <v>1.4133663621893965E-5</v>
      </c>
      <c r="G543" s="143">
        <v>1.1552141167195485E-2</v>
      </c>
      <c r="H543" s="143">
        <v>2.4869717747757281E-5</v>
      </c>
      <c r="I543" s="118">
        <v>5.0081861527880381E-4</v>
      </c>
      <c r="J543" s="118">
        <v>2.4252684926367786E-6</v>
      </c>
      <c r="K543" s="71">
        <v>10.797275840437326</v>
      </c>
      <c r="L543" s="29">
        <v>0.49992498360904292</v>
      </c>
      <c r="M543" s="27">
        <v>321.54949429142192</v>
      </c>
      <c r="N543" s="27">
        <v>464.54735237501598</v>
      </c>
    </row>
    <row r="544" spans="1:17" s="30" customFormat="1" ht="15">
      <c r="A544" s="28"/>
      <c r="B544" s="28" t="s">
        <v>563</v>
      </c>
      <c r="C544" s="108">
        <v>91</v>
      </c>
      <c r="D544" s="108">
        <v>2</v>
      </c>
      <c r="E544" s="25">
        <v>0.28305084355215587</v>
      </c>
      <c r="F544" s="25">
        <v>2.3434708872967673E-5</v>
      </c>
      <c r="G544" s="143">
        <v>2.1434511485192983E-2</v>
      </c>
      <c r="H544" s="143">
        <v>2.9994831553631882E-5</v>
      </c>
      <c r="I544" s="118">
        <v>7.7514905803113246E-4</v>
      </c>
      <c r="J544" s="118">
        <v>1.8017949058574939E-6</v>
      </c>
      <c r="K544" s="71">
        <v>11.808320717008325</v>
      </c>
      <c r="L544" s="29">
        <v>0.82891433973657291</v>
      </c>
      <c r="M544" s="27">
        <v>282.76677939578036</v>
      </c>
      <c r="N544" s="27">
        <v>399.48277030390773</v>
      </c>
    </row>
    <row r="545" spans="1:17" s="30" customFormat="1" ht="15">
      <c r="A545" s="28" t="s">
        <v>716</v>
      </c>
      <c r="B545" s="28"/>
      <c r="C545" s="108">
        <v>89</v>
      </c>
      <c r="D545" s="108">
        <v>2</v>
      </c>
      <c r="E545" s="25">
        <v>0.28303142960423494</v>
      </c>
      <c r="F545" s="25">
        <v>1.4062326822977014E-5</v>
      </c>
      <c r="G545" s="143">
        <v>1.1135709584578336E-2</v>
      </c>
      <c r="H545" s="143">
        <v>2.1259995665658225E-5</v>
      </c>
      <c r="I545" s="118">
        <v>4.5503366563124444E-4</v>
      </c>
      <c r="J545" s="118">
        <v>1.4228761095713746E-6</v>
      </c>
      <c r="K545" s="71">
        <v>11.140830482938568</v>
      </c>
      <c r="L545" s="29">
        <v>0.49740171370653624</v>
      </c>
      <c r="M545" s="27">
        <v>307.64157787947653</v>
      </c>
      <c r="N545" s="27">
        <v>442.44602338395725</v>
      </c>
    </row>
    <row r="546" spans="1:17" s="12" customFormat="1" ht="15">
      <c r="A546" s="28" t="s">
        <v>717</v>
      </c>
      <c r="B546" s="28"/>
      <c r="C546" s="108">
        <v>89</v>
      </c>
      <c r="D546" s="108">
        <v>2</v>
      </c>
      <c r="E546" s="25">
        <v>0.28301695497202484</v>
      </c>
      <c r="F546" s="25">
        <v>1.5459390671160172E-5</v>
      </c>
      <c r="G546" s="143">
        <v>1.4684678727606383E-2</v>
      </c>
      <c r="H546" s="143">
        <v>1.1642587064643995E-4</v>
      </c>
      <c r="I546" s="118">
        <v>5.9322102061349919E-4</v>
      </c>
      <c r="J546" s="118">
        <v>8.7000938973673693E-6</v>
      </c>
      <c r="K546" s="71">
        <v>10.620554668629989</v>
      </c>
      <c r="L546" s="29">
        <v>0.54681757219080374</v>
      </c>
      <c r="M546" s="27">
        <v>329.14764466442432</v>
      </c>
      <c r="N546" s="27">
        <v>475.91220701452164</v>
      </c>
      <c r="O546" s="30"/>
      <c r="P546" s="30"/>
      <c r="Q546" s="30"/>
    </row>
    <row r="547" spans="1:17" s="30" customFormat="1" ht="15">
      <c r="A547" s="28" t="s">
        <v>718</v>
      </c>
      <c r="B547" s="28"/>
      <c r="C547" s="108">
        <v>90</v>
      </c>
      <c r="D547" s="108">
        <v>2</v>
      </c>
      <c r="E547" s="25">
        <v>0.28303249199298447</v>
      </c>
      <c r="F547" s="25">
        <v>1.3417516799003633E-5</v>
      </c>
      <c r="G547" s="143">
        <v>2.0861016981700321E-2</v>
      </c>
      <c r="H547" s="143">
        <v>1.5367949806209001E-4</v>
      </c>
      <c r="I547" s="118">
        <v>8.4469299541557828E-4</v>
      </c>
      <c r="J547" s="118">
        <v>1.3953672430823175E-5</v>
      </c>
      <c r="K547" s="71">
        <v>11.155031414724625</v>
      </c>
      <c r="L547" s="29">
        <v>0.47459399383364448</v>
      </c>
      <c r="M547" s="27">
        <v>309.31785756656257</v>
      </c>
      <c r="N547" s="27">
        <v>441.52487380816342</v>
      </c>
    </row>
    <row r="548" spans="1:17" s="30" customFormat="1" ht="15">
      <c r="A548" s="28" t="s">
        <v>719</v>
      </c>
      <c r="B548" s="28"/>
      <c r="C548" s="108">
        <v>89</v>
      </c>
      <c r="D548" s="108">
        <v>2</v>
      </c>
      <c r="E548" s="25">
        <v>0.28299167461210545</v>
      </c>
      <c r="F548" s="25">
        <v>1.5588908419967742E-5</v>
      </c>
      <c r="G548" s="143">
        <v>1.3038182429495004E-2</v>
      </c>
      <c r="H548" s="143">
        <v>3.4392032639564031E-5</v>
      </c>
      <c r="I548" s="118">
        <v>5.7670159114386085E-4</v>
      </c>
      <c r="J548" s="118">
        <v>3.193909979209018E-6</v>
      </c>
      <c r="K548" s="71">
        <v>9.7273484518223263</v>
      </c>
      <c r="L548" s="29">
        <v>0.55139877351141564</v>
      </c>
      <c r="M548" s="27">
        <v>364.57300262766347</v>
      </c>
      <c r="N548" s="27">
        <v>533.34158003401058</v>
      </c>
    </row>
    <row r="549" spans="1:17" s="30" customFormat="1" ht="15">
      <c r="A549" s="28" t="s">
        <v>720</v>
      </c>
      <c r="B549" s="28"/>
      <c r="C549" s="108">
        <v>90</v>
      </c>
      <c r="D549" s="108">
        <v>2</v>
      </c>
      <c r="E549" s="25">
        <v>0.28302202168824092</v>
      </c>
      <c r="F549" s="25">
        <v>1.6973717231346846E-5</v>
      </c>
      <c r="G549" s="143">
        <v>1.3964063471066995E-2</v>
      </c>
      <c r="H549" s="143">
        <v>8.8259929872913725E-6</v>
      </c>
      <c r="I549" s="118">
        <v>5.5476842188945683E-4</v>
      </c>
      <c r="J549" s="118">
        <v>6.2470119057701854E-7</v>
      </c>
      <c r="K549" s="71">
        <v>10.802077532579002</v>
      </c>
      <c r="L549" s="29">
        <v>0.60038115634228606</v>
      </c>
      <c r="M549" s="27">
        <v>321.68679407334139</v>
      </c>
      <c r="N549" s="27">
        <v>464.23732304651429</v>
      </c>
    </row>
    <row r="550" spans="1:17" s="30" customFormat="1" ht="15">
      <c r="A550" s="28" t="s">
        <v>721</v>
      </c>
      <c r="B550" s="28"/>
      <c r="C550" s="108">
        <v>92</v>
      </c>
      <c r="D550" s="108">
        <v>2</v>
      </c>
      <c r="E550" s="25">
        <v>0.2830381108089865</v>
      </c>
      <c r="F550" s="25">
        <v>1.4757686356610054E-5</v>
      </c>
      <c r="G550" s="143">
        <v>5.5415873470332855E-3</v>
      </c>
      <c r="H550" s="143">
        <v>6.4317168701307997E-5</v>
      </c>
      <c r="I550" s="118">
        <v>2.6928804157276076E-4</v>
      </c>
      <c r="J550" s="118">
        <v>6.2320869495138009E-6</v>
      </c>
      <c r="K550" s="71">
        <v>11.388296418843868</v>
      </c>
      <c r="L550" s="29">
        <v>0.52199743161476431</v>
      </c>
      <c r="M550" s="27">
        <v>296.81489147052906</v>
      </c>
      <c r="N550" s="27">
        <v>426.5252124358808</v>
      </c>
    </row>
    <row r="551" spans="1:17" s="30" customFormat="1" ht="15">
      <c r="A551" s="28" t="s">
        <v>722</v>
      </c>
      <c r="B551" s="28"/>
      <c r="C551" s="108">
        <v>93</v>
      </c>
      <c r="D551" s="108">
        <v>2</v>
      </c>
      <c r="E551" s="25">
        <v>0.28303893077515246</v>
      </c>
      <c r="F551" s="25">
        <v>1.4856108723704937E-5</v>
      </c>
      <c r="G551" s="143">
        <v>1.2238938846342305E-2</v>
      </c>
      <c r="H551" s="143">
        <v>1.3847963712045573E-4</v>
      </c>
      <c r="I551" s="118">
        <v>5.3616105948170142E-4</v>
      </c>
      <c r="J551" s="118">
        <v>1.1491067833597875E-5</v>
      </c>
      <c r="K551" s="71">
        <v>11.401288957708644</v>
      </c>
      <c r="L551" s="29">
        <v>0.52547875121971466</v>
      </c>
      <c r="M551" s="27">
        <v>297.74760974080306</v>
      </c>
      <c r="N551" s="27">
        <v>425.68449079045951</v>
      </c>
    </row>
    <row r="552" spans="1:17" s="30" customFormat="1" ht="15">
      <c r="A552" s="28" t="s">
        <v>723</v>
      </c>
      <c r="B552" s="28"/>
      <c r="C552" s="108">
        <v>92</v>
      </c>
      <c r="D552" s="108">
        <v>2</v>
      </c>
      <c r="E552" s="25">
        <v>0.28304530833036279</v>
      </c>
      <c r="F552" s="25">
        <v>1.4301515924330424E-5</v>
      </c>
      <c r="G552" s="143">
        <v>1.091430527030642E-2</v>
      </c>
      <c r="H552" s="143">
        <v>9.6045932217207338E-6</v>
      </c>
      <c r="I552" s="118">
        <v>4.6960248882401789E-4</v>
      </c>
      <c r="J552" s="118">
        <v>1.5790533605903346E-6</v>
      </c>
      <c r="K552" s="71">
        <v>11.630863979428252</v>
      </c>
      <c r="L552" s="29">
        <v>0.50586212501760874</v>
      </c>
      <c r="M552" s="27">
        <v>288.26986594212724</v>
      </c>
      <c r="N552" s="27">
        <v>410.91015014542381</v>
      </c>
    </row>
    <row r="553" spans="1:17" s="30" customFormat="1" ht="15">
      <c r="A553" s="28" t="s">
        <v>724</v>
      </c>
      <c r="B553" s="28"/>
      <c r="C553" s="108">
        <v>93</v>
      </c>
      <c r="D553" s="108">
        <v>2</v>
      </c>
      <c r="E553" s="25">
        <v>0.28301422815514748</v>
      </c>
      <c r="F553" s="25">
        <v>1.6122958729419261E-5</v>
      </c>
      <c r="G553" s="143">
        <v>1.639545835783254E-2</v>
      </c>
      <c r="H553" s="143">
        <v>1.2453717536616975E-4</v>
      </c>
      <c r="I553" s="118">
        <v>6.5249515502899366E-4</v>
      </c>
      <c r="J553" s="118">
        <v>9.223966226834387E-6</v>
      </c>
      <c r="K553" s="71">
        <v>10.520547750108022</v>
      </c>
      <c r="L553" s="29">
        <v>0.57028878669846905</v>
      </c>
      <c r="M553" s="27">
        <v>333.5082518019816</v>
      </c>
      <c r="N553" s="27">
        <v>482.34266379480061</v>
      </c>
    </row>
    <row r="554" spans="1:17" s="30" customFormat="1" ht="15">
      <c r="A554" s="28" t="s">
        <v>725</v>
      </c>
      <c r="B554" s="28"/>
      <c r="C554" s="108">
        <v>93</v>
      </c>
      <c r="D554" s="108">
        <v>2</v>
      </c>
      <c r="E554" s="25">
        <v>0.28297531639745221</v>
      </c>
      <c r="F554" s="25">
        <v>1.4625527849758897E-5</v>
      </c>
      <c r="G554" s="143">
        <v>1.5923746491027756E-2</v>
      </c>
      <c r="H554" s="143">
        <v>4.0607551139493817E-5</v>
      </c>
      <c r="I554" s="118">
        <v>6.350561157685671E-4</v>
      </c>
      <c r="J554" s="118">
        <v>2.9453026994298253E-6</v>
      </c>
      <c r="K554" s="71">
        <v>9.1452374781852974</v>
      </c>
      <c r="L554" s="29">
        <v>0.51732282344954561</v>
      </c>
      <c r="M554" s="27">
        <v>388.17263596724956</v>
      </c>
      <c r="N554" s="27">
        <v>570.74603968681356</v>
      </c>
    </row>
    <row r="555" spans="1:17" s="30" customFormat="1" ht="15">
      <c r="A555" s="28" t="s">
        <v>726</v>
      </c>
      <c r="B555" s="28"/>
      <c r="C555" s="108">
        <v>89</v>
      </c>
      <c r="D555" s="108">
        <v>2</v>
      </c>
      <c r="E555" s="25">
        <v>0.2830208652992014</v>
      </c>
      <c r="F555" s="25">
        <v>1.4738331354415752E-5</v>
      </c>
      <c r="G555" s="143">
        <v>1.1101463185691841E-2</v>
      </c>
      <c r="H555" s="143">
        <v>4.245978774849932E-5</v>
      </c>
      <c r="I555" s="118">
        <v>4.4989132241478493E-4</v>
      </c>
      <c r="J555" s="118">
        <v>3.2142001387899662E-6</v>
      </c>
      <c r="K555" s="71">
        <v>10.767466589511887</v>
      </c>
      <c r="L555" s="29">
        <v>0.52131282149430336</v>
      </c>
      <c r="M555" s="27">
        <v>322.42278174144707</v>
      </c>
      <c r="N555" s="27">
        <v>466.46593305564397</v>
      </c>
    </row>
    <row r="556" spans="1:17" s="30" customFormat="1" ht="15">
      <c r="A556" s="28" t="s">
        <v>727</v>
      </c>
      <c r="B556" s="28"/>
      <c r="C556" s="108">
        <v>94</v>
      </c>
      <c r="D556" s="108">
        <v>2</v>
      </c>
      <c r="E556" s="25">
        <v>0.28297858538553589</v>
      </c>
      <c r="F556" s="25">
        <v>1.6634384595313015E-5</v>
      </c>
      <c r="G556" s="143">
        <v>1.6459080503907653E-2</v>
      </c>
      <c r="H556" s="143">
        <v>1.0960083184673784E-4</v>
      </c>
      <c r="I556" s="118">
        <v>6.5164833268707071E-4</v>
      </c>
      <c r="J556" s="118">
        <v>8.3432820509672914E-6</v>
      </c>
      <c r="K556" s="71">
        <v>9.2598701618173962</v>
      </c>
      <c r="L556" s="29">
        <v>0.58837854562184677</v>
      </c>
      <c r="M556" s="27">
        <v>383.73751995481598</v>
      </c>
      <c r="N556" s="27">
        <v>563.38049699382168</v>
      </c>
    </row>
    <row r="557" spans="1:17" s="30" customFormat="1" ht="15">
      <c r="A557" s="28" t="s">
        <v>728</v>
      </c>
      <c r="B557" s="28"/>
      <c r="C557" s="108">
        <v>91</v>
      </c>
      <c r="D557" s="108">
        <v>2</v>
      </c>
      <c r="E557" s="25">
        <v>0.28300824686788295</v>
      </c>
      <c r="F557" s="25">
        <v>1.6898309557284391E-5</v>
      </c>
      <c r="G557" s="143">
        <v>7.7552969959665792E-3</v>
      </c>
      <c r="H557" s="143">
        <v>8.9835799445674993E-6</v>
      </c>
      <c r="I557" s="118">
        <v>3.9053668287729597E-4</v>
      </c>
      <c r="J557" s="118">
        <v>5.2599873380594262E-7</v>
      </c>
      <c r="K557" s="71">
        <v>10.324698124710707</v>
      </c>
      <c r="L557" s="29">
        <v>0.59771389460264246</v>
      </c>
      <c r="M557" s="27">
        <v>339.59287508467696</v>
      </c>
      <c r="N557" s="27">
        <v>494.94366025660355</v>
      </c>
    </row>
    <row r="558" spans="1:17" s="30" customFormat="1" ht="15">
      <c r="A558" s="28" t="s">
        <v>729</v>
      </c>
      <c r="B558" s="28"/>
      <c r="C558" s="108">
        <v>89</v>
      </c>
      <c r="D558" s="108">
        <v>2</v>
      </c>
      <c r="E558" s="25">
        <v>0.28300963237892307</v>
      </c>
      <c r="F558" s="25">
        <v>1.3829833048932724E-5</v>
      </c>
      <c r="G558" s="143">
        <v>1.1540962218850466E-2</v>
      </c>
      <c r="H558" s="143">
        <v>6.729598112944723E-5</v>
      </c>
      <c r="I558" s="118">
        <v>4.6869357645102581E-4</v>
      </c>
      <c r="J558" s="118">
        <v>5.3460679223092694E-6</v>
      </c>
      <c r="K558" s="71">
        <v>10.369016434261802</v>
      </c>
      <c r="L558" s="29">
        <v>0.48917812431827251</v>
      </c>
      <c r="M558" s="27">
        <v>338.34629212172621</v>
      </c>
      <c r="N558" s="27">
        <v>492.09184523586134</v>
      </c>
    </row>
    <row r="559" spans="1:17" s="125" customFormat="1">
      <c r="A559" s="28"/>
      <c r="B559" s="28" t="s">
        <v>563</v>
      </c>
      <c r="C559" s="108">
        <v>88</v>
      </c>
      <c r="D559" s="108">
        <v>2</v>
      </c>
      <c r="E559" s="25">
        <v>0.28310752513315462</v>
      </c>
      <c r="F559" s="25">
        <v>2.6272973384099684E-5</v>
      </c>
      <c r="G559" s="143">
        <v>5.3679261267578502E-3</v>
      </c>
      <c r="H559" s="143">
        <v>2.5474665947659197E-5</v>
      </c>
      <c r="I559" s="118">
        <v>2.3056477632255189E-4</v>
      </c>
      <c r="J559" s="118">
        <v>2.3541791611970503E-6</v>
      </c>
      <c r="K559" s="71">
        <v>13.845889183516924</v>
      </c>
      <c r="L559" s="29">
        <v>0.92930722987213565</v>
      </c>
      <c r="M559" s="27">
        <v>199.55789822607346</v>
      </c>
      <c r="N559" s="27">
        <v>268.22258422066614</v>
      </c>
      <c r="O559" s="30"/>
      <c r="P559" s="30"/>
      <c r="Q559" s="30"/>
    </row>
    <row r="560" spans="1:17" s="30" customFormat="1" ht="15">
      <c r="A560" s="28" t="s">
        <v>730</v>
      </c>
      <c r="B560" s="28"/>
      <c r="C560" s="108">
        <v>88</v>
      </c>
      <c r="D560" s="108">
        <v>2</v>
      </c>
      <c r="E560" s="25">
        <v>0.28302995880500931</v>
      </c>
      <c r="F560" s="25">
        <v>1.4407913725204959E-5</v>
      </c>
      <c r="G560" s="143">
        <v>1.3674303430626819E-2</v>
      </c>
      <c r="H560" s="143">
        <v>9.7894614063382074E-5</v>
      </c>
      <c r="I560" s="118">
        <v>5.5484865689925042E-4</v>
      </c>
      <c r="J560" s="118">
        <v>7.8252648511294655E-6</v>
      </c>
      <c r="K560" s="71">
        <v>11.082818255074844</v>
      </c>
      <c r="L560" s="29">
        <v>0.50962554547823469</v>
      </c>
      <c r="M560" s="27">
        <v>310.52025211878208</v>
      </c>
      <c r="N560" s="27">
        <v>446.17665081856893</v>
      </c>
    </row>
    <row r="561" spans="1:17" s="30" customFormat="1" ht="15">
      <c r="A561" s="28" t="s">
        <v>731</v>
      </c>
      <c r="B561" s="28"/>
      <c r="C561" s="108">
        <v>91</v>
      </c>
      <c r="D561" s="108">
        <v>2</v>
      </c>
      <c r="E561" s="25">
        <v>0.28301032581972962</v>
      </c>
      <c r="F561" s="25">
        <v>1.4434391880974893E-5</v>
      </c>
      <c r="G561" s="143">
        <v>8.259097537447628E-3</v>
      </c>
      <c r="H561" s="143">
        <v>1.8110103322771709E-5</v>
      </c>
      <c r="I561" s="118">
        <v>4.0148915084350364E-4</v>
      </c>
      <c r="J561" s="118">
        <v>1.9216013439311953E-6</v>
      </c>
      <c r="K561" s="71">
        <v>10.397576118632568</v>
      </c>
      <c r="L561" s="29">
        <v>0.51056211026026166</v>
      </c>
      <c r="M561" s="27">
        <v>336.7784498558097</v>
      </c>
      <c r="N561" s="27">
        <v>490.25692030014</v>
      </c>
    </row>
    <row r="562" spans="1:17" s="30" customFormat="1" ht="15">
      <c r="A562" s="28" t="s">
        <v>732</v>
      </c>
      <c r="B562" s="28"/>
      <c r="C562" s="108">
        <v>92</v>
      </c>
      <c r="D562" s="108">
        <v>2</v>
      </c>
      <c r="E562" s="25">
        <v>0.28303704656574774</v>
      </c>
      <c r="F562" s="25">
        <v>1.4971434364541568E-5</v>
      </c>
      <c r="G562" s="143">
        <v>1.2075970761497194E-2</v>
      </c>
      <c r="H562" s="143">
        <v>2.5620208464178125E-5</v>
      </c>
      <c r="I562" s="118">
        <v>5.0402910982227087E-4</v>
      </c>
      <c r="J562" s="118">
        <v>1.0942754823972939E-6</v>
      </c>
      <c r="K562" s="71">
        <v>11.336569875306513</v>
      </c>
      <c r="L562" s="29">
        <v>0.52955796030854885</v>
      </c>
      <c r="M562" s="27">
        <v>300.14416016132816</v>
      </c>
      <c r="N562" s="27">
        <v>429.84990771406399</v>
      </c>
    </row>
    <row r="563" spans="1:17" s="30" customFormat="1" ht="15">
      <c r="A563" s="28" t="s">
        <v>733</v>
      </c>
      <c r="B563" s="28"/>
      <c r="C563" s="108">
        <v>92</v>
      </c>
      <c r="D563" s="108">
        <v>2</v>
      </c>
      <c r="E563" s="25">
        <v>0.28301765721335093</v>
      </c>
      <c r="F563" s="25">
        <v>1.6261907475611785E-5</v>
      </c>
      <c r="G563" s="143">
        <v>1.0454315991053769E-2</v>
      </c>
      <c r="H563" s="143">
        <v>3.046295306269615E-5</v>
      </c>
      <c r="I563" s="118">
        <v>4.298333813172077E-4</v>
      </c>
      <c r="J563" s="118">
        <v>2.635940359351575E-6</v>
      </c>
      <c r="K563" s="71">
        <v>10.655196013622525</v>
      </c>
      <c r="L563" s="29">
        <v>0.57520357394126087</v>
      </c>
      <c r="M563" s="27">
        <v>326.75106017166445</v>
      </c>
      <c r="N563" s="27">
        <v>473.68784519912333</v>
      </c>
    </row>
    <row r="564" spans="1:17" s="30" customFormat="1" ht="15">
      <c r="A564" s="28" t="s">
        <v>734</v>
      </c>
      <c r="B564" s="28"/>
      <c r="C564" s="108">
        <v>88</v>
      </c>
      <c r="D564" s="108">
        <v>2</v>
      </c>
      <c r="E564" s="25">
        <v>0.28305070449047987</v>
      </c>
      <c r="F564" s="25">
        <v>1.9354136597544119E-5</v>
      </c>
      <c r="G564" s="143">
        <v>1.8555588335422757E-2</v>
      </c>
      <c r="H564" s="143">
        <v>7.0438649593471182E-5</v>
      </c>
      <c r="I564" s="118">
        <v>6.6825540112448094E-4</v>
      </c>
      <c r="J564" s="118">
        <v>4.8280402111921177E-6</v>
      </c>
      <c r="K564" s="71">
        <v>11.809814868621871</v>
      </c>
      <c r="L564" s="29">
        <v>0.68457950324403238</v>
      </c>
      <c r="M564" s="27">
        <v>282.16417609782019</v>
      </c>
      <c r="N564" s="27">
        <v>399.38817346116269</v>
      </c>
    </row>
    <row r="565" spans="1:17" s="12" customFormat="1" ht="6" customHeight="1">
      <c r="A565" s="5"/>
      <c r="B565" s="5"/>
      <c r="C565" s="14"/>
      <c r="D565" s="15"/>
      <c r="E565" s="15"/>
      <c r="F565" s="15"/>
      <c r="G565" s="143"/>
      <c r="H565" s="143"/>
      <c r="I565" s="120"/>
      <c r="J565" s="120"/>
      <c r="K565" s="15"/>
      <c r="L565" s="14"/>
      <c r="M565" s="4"/>
      <c r="N565" s="4"/>
      <c r="O565" s="4"/>
      <c r="P565" s="4"/>
    </row>
    <row r="566" spans="1:17" s="12" customFormat="1" ht="16.5" customHeight="1">
      <c r="A566" s="6" t="s">
        <v>735</v>
      </c>
      <c r="B566" s="127"/>
      <c r="C566" s="3"/>
      <c r="D566" s="15"/>
      <c r="E566" s="15"/>
      <c r="F566" s="15"/>
      <c r="G566" s="149"/>
      <c r="H566" s="149"/>
      <c r="I566" s="120"/>
      <c r="J566" s="120"/>
      <c r="K566" s="15"/>
      <c r="L566" s="14"/>
      <c r="M566" s="4"/>
      <c r="N566" s="4"/>
      <c r="O566" s="4"/>
      <c r="P566" s="4"/>
    </row>
    <row r="567" spans="1:17" s="30" customFormat="1" ht="15">
      <c r="A567" s="28" t="s">
        <v>736</v>
      </c>
      <c r="B567" s="28"/>
      <c r="C567" s="4">
        <v>63</v>
      </c>
      <c r="D567" s="4">
        <v>2</v>
      </c>
      <c r="E567" s="25">
        <v>0.28290702088957376</v>
      </c>
      <c r="F567" s="25">
        <v>1.8271335748738915E-5</v>
      </c>
      <c r="G567" s="143">
        <v>8.5030653930281003E-2</v>
      </c>
      <c r="H567" s="143">
        <v>2.64235457428301E-3</v>
      </c>
      <c r="I567" s="118">
        <v>1.8223559360758779E-3</v>
      </c>
      <c r="J567" s="118">
        <v>4.6925209665803913E-5</v>
      </c>
      <c r="K567" s="71">
        <v>6.0816864784118962</v>
      </c>
      <c r="L567" s="29">
        <v>0.64624010906990403</v>
      </c>
      <c r="M567" s="27">
        <v>499.89569796270604</v>
      </c>
      <c r="N567" s="27">
        <v>745.93452747961283</v>
      </c>
    </row>
    <row r="568" spans="1:17" s="30" customFormat="1" ht="15">
      <c r="A568" s="28" t="s">
        <v>737</v>
      </c>
      <c r="B568" s="28"/>
      <c r="C568" s="4">
        <v>64</v>
      </c>
      <c r="D568" s="4">
        <v>2</v>
      </c>
      <c r="E568" s="25">
        <v>0.28295764464306011</v>
      </c>
      <c r="F568" s="25">
        <v>2.7341759093254093E-5</v>
      </c>
      <c r="G568" s="143">
        <v>0.19876853430657027</v>
      </c>
      <c r="H568" s="143">
        <v>8.1736935287633466E-3</v>
      </c>
      <c r="I568" s="118">
        <v>3.9926194883317277E-3</v>
      </c>
      <c r="J568" s="118">
        <v>1.6047465174686993E-4</v>
      </c>
      <c r="K568" s="71">
        <v>7.8011890238571802</v>
      </c>
      <c r="L568" s="29">
        <v>0.96705464803681918</v>
      </c>
      <c r="M568" s="27">
        <v>453.18607089058008</v>
      </c>
      <c r="N568" s="27">
        <v>636.26055529855978</v>
      </c>
    </row>
    <row r="569" spans="1:17" s="125" customFormat="1">
      <c r="A569" s="28" t="s">
        <v>738</v>
      </c>
      <c r="B569" s="28"/>
      <c r="C569" s="4">
        <v>65</v>
      </c>
      <c r="D569" s="4">
        <v>2</v>
      </c>
      <c r="E569" s="25">
        <v>0.28288118312932553</v>
      </c>
      <c r="F569" s="25">
        <v>4.081500860483483E-5</v>
      </c>
      <c r="G569" s="143">
        <v>0.15559777815881565</v>
      </c>
      <c r="H569" s="143">
        <v>4.5060164284453372E-3</v>
      </c>
      <c r="I569" s="118">
        <v>3.849933927932753E-3</v>
      </c>
      <c r="J569" s="118">
        <v>1.4206281317286236E-4</v>
      </c>
      <c r="K569" s="71">
        <v>5.1222600811917651</v>
      </c>
      <c r="L569" s="29">
        <v>1.4435951353030829</v>
      </c>
      <c r="M569" s="27">
        <v>568.73480704738643</v>
      </c>
      <c r="N569" s="27">
        <v>808.76511065503701</v>
      </c>
      <c r="O569" s="30"/>
      <c r="P569" s="30"/>
      <c r="Q569" s="30"/>
    </row>
    <row r="570" spans="1:17" s="30" customFormat="1" ht="15">
      <c r="A570" s="28" t="s">
        <v>739</v>
      </c>
      <c r="B570" s="28"/>
      <c r="C570" s="4">
        <v>65</v>
      </c>
      <c r="D570" s="4">
        <v>2</v>
      </c>
      <c r="E570" s="25">
        <v>0.2829047872234785</v>
      </c>
      <c r="F570" s="25">
        <v>2.1554284616762708E-5</v>
      </c>
      <c r="G570" s="143">
        <v>7.5281344259455013E-2</v>
      </c>
      <c r="H570" s="143">
        <v>8.7472966383304591E-4</v>
      </c>
      <c r="I570" s="118">
        <v>1.6593256137135584E-3</v>
      </c>
      <c r="J570" s="118">
        <v>2.0885312812945669E-5</v>
      </c>
      <c r="K570" s="71">
        <v>6.0512016152935999</v>
      </c>
      <c r="L570" s="29">
        <v>0.76235829615899797</v>
      </c>
      <c r="M570" s="27">
        <v>500.91387563849474</v>
      </c>
      <c r="N570" s="27">
        <v>749.43693165486297</v>
      </c>
    </row>
    <row r="571" spans="1:17" s="30" customFormat="1" ht="15">
      <c r="A571" s="28" t="s">
        <v>740</v>
      </c>
      <c r="B571" s="28"/>
      <c r="C571" s="4">
        <v>63</v>
      </c>
      <c r="D571" s="4">
        <v>2</v>
      </c>
      <c r="E571" s="25">
        <v>0.2829750092680049</v>
      </c>
      <c r="F571" s="25">
        <v>2.4955416811942367E-5</v>
      </c>
      <c r="G571" s="143">
        <v>0.16700967437759079</v>
      </c>
      <c r="H571" s="143">
        <v>1.7488780298816685E-3</v>
      </c>
      <c r="I571" s="118">
        <v>3.5057069001319212E-3</v>
      </c>
      <c r="J571" s="118">
        <v>2.2305457489421689E-5</v>
      </c>
      <c r="K571" s="71">
        <v>8.4163009868420957</v>
      </c>
      <c r="L571" s="29">
        <v>0.88264982397620539</v>
      </c>
      <c r="M571" s="27">
        <v>420.44932482374855</v>
      </c>
      <c r="N571" s="27">
        <v>596.03282454494433</v>
      </c>
    </row>
    <row r="572" spans="1:17" s="30" customFormat="1" ht="15">
      <c r="A572" s="28" t="s">
        <v>741</v>
      </c>
      <c r="B572" s="28"/>
      <c r="C572" s="4">
        <v>65</v>
      </c>
      <c r="D572" s="4">
        <v>4</v>
      </c>
      <c r="E572" s="25">
        <v>0.28295648795055944</v>
      </c>
      <c r="F572" s="25">
        <v>1.8388710188724483E-5</v>
      </c>
      <c r="G572" s="143">
        <v>0.14948013621123016</v>
      </c>
      <c r="H572" s="143">
        <v>1.4537430045660498E-3</v>
      </c>
      <c r="I572" s="118">
        <v>2.8633254368643488E-3</v>
      </c>
      <c r="J572" s="118">
        <v>3.2217365250421251E-5</v>
      </c>
      <c r="K572" s="71">
        <v>7.8281063172891407</v>
      </c>
      <c r="L572" s="29">
        <v>0.65039438873954702</v>
      </c>
      <c r="M572" s="27">
        <v>440.57258061746575</v>
      </c>
      <c r="N572" s="27">
        <v>635.36902156165661</v>
      </c>
    </row>
    <row r="573" spans="1:17" s="30" customFormat="1" ht="15">
      <c r="A573" s="28" t="s">
        <v>742</v>
      </c>
      <c r="B573" s="28"/>
      <c r="C573" s="4">
        <v>62</v>
      </c>
      <c r="D573" s="4">
        <v>2</v>
      </c>
      <c r="E573" s="25">
        <v>0.2829455824502044</v>
      </c>
      <c r="F573" s="25">
        <v>1.6537573437615966E-5</v>
      </c>
      <c r="G573" s="143">
        <v>0.10078610792757711</v>
      </c>
      <c r="H573" s="143">
        <v>1.4802782589426933E-3</v>
      </c>
      <c r="I573" s="118">
        <v>1.9835435587078044E-3</v>
      </c>
      <c r="J573" s="118">
        <v>1.9709699496785582E-5</v>
      </c>
      <c r="K573" s="71">
        <v>7.418209498848416</v>
      </c>
      <c r="L573" s="29">
        <v>0.5849172688724279</v>
      </c>
      <c r="M573" s="27">
        <v>445.88079579459486</v>
      </c>
      <c r="N573" s="27">
        <v>659.41977830172061</v>
      </c>
    </row>
    <row r="574" spans="1:17" s="30" customFormat="1" ht="15">
      <c r="A574" s="28" t="s">
        <v>743</v>
      </c>
      <c r="B574" s="28"/>
      <c r="C574" s="4">
        <v>62</v>
      </c>
      <c r="D574" s="4">
        <v>2</v>
      </c>
      <c r="E574" s="25">
        <v>0.2829166604436068</v>
      </c>
      <c r="F574" s="25">
        <v>1.9838509073778604E-5</v>
      </c>
      <c r="G574" s="143">
        <v>0.17502786621700966</v>
      </c>
      <c r="H574" s="143">
        <v>2.0727533098458587E-3</v>
      </c>
      <c r="I574" s="118">
        <v>3.3132360942668472E-3</v>
      </c>
      <c r="J574" s="118">
        <v>3.4481343802029926E-5</v>
      </c>
      <c r="K574" s="71">
        <v>6.3407968485407196</v>
      </c>
      <c r="L574" s="29">
        <v>0.70166802824539776</v>
      </c>
      <c r="M574" s="27">
        <v>506.45906314144793</v>
      </c>
      <c r="N574" s="27">
        <v>728.43870132481243</v>
      </c>
    </row>
    <row r="575" spans="1:17" s="30" customFormat="1" ht="15">
      <c r="A575" s="28" t="s">
        <v>744</v>
      </c>
      <c r="B575" s="28"/>
      <c r="C575" s="4">
        <v>65</v>
      </c>
      <c r="D575" s="4">
        <v>2</v>
      </c>
      <c r="E575" s="25">
        <v>0.28294806429859143</v>
      </c>
      <c r="F575" s="25">
        <v>1.8427629073322952E-5</v>
      </c>
      <c r="G575" s="143">
        <v>0.1690459189006582</v>
      </c>
      <c r="H575" s="143">
        <v>1.8220111994563459E-3</v>
      </c>
      <c r="I575" s="118">
        <v>3.2538334656744528E-3</v>
      </c>
      <c r="J575" s="118">
        <v>2.2069330183371518E-5</v>
      </c>
      <c r="K575" s="71">
        <v>7.513396608243017</v>
      </c>
      <c r="L575" s="29">
        <v>0.65177091944230214</v>
      </c>
      <c r="M575" s="27">
        <v>458.17706899696663</v>
      </c>
      <c r="N575" s="27">
        <v>655.54267931365121</v>
      </c>
    </row>
    <row r="576" spans="1:17" s="30" customFormat="1" ht="15">
      <c r="A576" s="28" t="s">
        <v>745</v>
      </c>
      <c r="B576" s="28"/>
      <c r="C576" s="4">
        <v>62</v>
      </c>
      <c r="D576" s="4">
        <v>2</v>
      </c>
      <c r="E576" s="25">
        <v>0.28296194806410141</v>
      </c>
      <c r="F576" s="25">
        <v>1.8748618885995268E-5</v>
      </c>
      <c r="G576" s="143">
        <v>0.18690608237545844</v>
      </c>
      <c r="H576" s="143">
        <v>1.0335725667541497E-3</v>
      </c>
      <c r="I576" s="118">
        <v>3.4802362670140058E-3</v>
      </c>
      <c r="J576" s="118">
        <v>2.3621546200657324E-5</v>
      </c>
      <c r="K576" s="71">
        <v>7.9357331269247489</v>
      </c>
      <c r="L576" s="29">
        <v>0.66311971313654072</v>
      </c>
      <c r="M576" s="27">
        <v>440.01762229176779</v>
      </c>
      <c r="N576" s="27">
        <v>626.11600154132657</v>
      </c>
    </row>
    <row r="577" spans="1:17" s="125" customFormat="1">
      <c r="A577" s="28" t="s">
        <v>746</v>
      </c>
      <c r="B577" s="28"/>
      <c r="C577" s="4">
        <v>64</v>
      </c>
      <c r="D577" s="4">
        <v>2</v>
      </c>
      <c r="E577" s="25">
        <v>0.28288023684430447</v>
      </c>
      <c r="F577" s="25">
        <v>1.7429648458982246E-5</v>
      </c>
      <c r="G577" s="143">
        <v>9.1326775668244625E-2</v>
      </c>
      <c r="H577" s="143">
        <v>1.1470439993959852E-3</v>
      </c>
      <c r="I577" s="118">
        <v>1.8798368322141088E-3</v>
      </c>
      <c r="J577" s="118">
        <v>2.1915286548648012E-5</v>
      </c>
      <c r="K577" s="71">
        <v>5.1526848910543599</v>
      </c>
      <c r="L577" s="29">
        <v>0.61647176754129263</v>
      </c>
      <c r="M577" s="27">
        <v>539.58172430665468</v>
      </c>
      <c r="N577" s="27">
        <v>806.23840563923989</v>
      </c>
      <c r="O577" s="30"/>
      <c r="P577" s="30"/>
      <c r="Q577" s="30"/>
    </row>
    <row r="578" spans="1:17" s="30" customFormat="1" ht="15">
      <c r="A578" s="28" t="s">
        <v>747</v>
      </c>
      <c r="B578" s="28"/>
      <c r="C578" s="4">
        <v>66</v>
      </c>
      <c r="D578" s="4">
        <v>4</v>
      </c>
      <c r="E578" s="25">
        <v>0.28284744636337206</v>
      </c>
      <c r="F578" s="25">
        <v>1.4850816912282972E-5</v>
      </c>
      <c r="G578" s="143">
        <v>0.10883315107309816</v>
      </c>
      <c r="H578" s="143">
        <v>2.27131956137682E-3</v>
      </c>
      <c r="I578" s="118">
        <v>2.1463853287781044E-3</v>
      </c>
      <c r="J578" s="118">
        <v>4.7101721126102586E-5</v>
      </c>
      <c r="K578" s="71">
        <v>4.0227215030097518</v>
      </c>
      <c r="L578" s="29">
        <v>0.52526300596082742</v>
      </c>
      <c r="M578" s="27">
        <v>591.46362360747833</v>
      </c>
      <c r="N578" s="27">
        <v>880.10317743821724</v>
      </c>
    </row>
    <row r="579" spans="1:17" s="30" customFormat="1" ht="15">
      <c r="A579" s="28" t="s">
        <v>748</v>
      </c>
      <c r="B579" s="28"/>
      <c r="C579" s="4">
        <v>61</v>
      </c>
      <c r="D579" s="4">
        <v>2</v>
      </c>
      <c r="E579" s="25">
        <v>0.28309972612854828</v>
      </c>
      <c r="F579" s="25">
        <v>3.3022040641433656E-5</v>
      </c>
      <c r="G579" s="143">
        <v>0.46031455915019476</v>
      </c>
      <c r="H579" s="143">
        <v>4.2439124240532811E-3</v>
      </c>
      <c r="I579" s="118">
        <v>7.8566282128535309E-3</v>
      </c>
      <c r="J579" s="118">
        <v>7.236576279945098E-5</v>
      </c>
      <c r="K579" s="71">
        <v>12.612744284132837</v>
      </c>
      <c r="L579" s="29">
        <v>1.1679536604184066</v>
      </c>
      <c r="M579" s="27">
        <v>262.87906077106999</v>
      </c>
      <c r="N579" s="27">
        <v>324.50676068051638</v>
      </c>
    </row>
    <row r="580" spans="1:17" s="30" customFormat="1" ht="15">
      <c r="A580" s="28" t="s">
        <v>749</v>
      </c>
      <c r="B580" s="28"/>
      <c r="C580" s="4">
        <v>63</v>
      </c>
      <c r="D580" s="4">
        <v>2</v>
      </c>
      <c r="E580" s="25">
        <v>0.2829201544845994</v>
      </c>
      <c r="F580" s="25">
        <v>1.8108789728698706E-5</v>
      </c>
      <c r="G580" s="143">
        <v>0.17292528125981232</v>
      </c>
      <c r="H580" s="143">
        <v>3.288714405141216E-3</v>
      </c>
      <c r="I580" s="118">
        <v>3.2295669996426223E-3</v>
      </c>
      <c r="J580" s="118">
        <v>5.3139051504363607E-5</v>
      </c>
      <c r="K580" s="71">
        <v>6.487633024130357</v>
      </c>
      <c r="L580" s="29">
        <v>0.64049100790049918</v>
      </c>
      <c r="M580" s="27">
        <v>499.98842610654884</v>
      </c>
      <c r="N580" s="27">
        <v>719.79948564819824</v>
      </c>
    </row>
    <row r="581" spans="1:17" s="30" customFormat="1" ht="15">
      <c r="A581" s="28" t="s">
        <v>750</v>
      </c>
      <c r="B581" s="28"/>
      <c r="C581" s="4">
        <v>64</v>
      </c>
      <c r="D581" s="4">
        <v>2</v>
      </c>
      <c r="E581" s="25">
        <v>0.28294952243869659</v>
      </c>
      <c r="F581" s="25">
        <v>1.9184363161836725E-5</v>
      </c>
      <c r="G581" s="143">
        <v>0.12975820407837568</v>
      </c>
      <c r="H581" s="143">
        <v>1.0903633326189628E-3</v>
      </c>
      <c r="I581" s="118">
        <v>2.3596030866364364E-3</v>
      </c>
      <c r="J581" s="118">
        <v>2.1186414343661293E-5</v>
      </c>
      <c r="K581" s="71">
        <v>7.5829691966844415</v>
      </c>
      <c r="L581" s="29">
        <v>0.67853452669246372</v>
      </c>
      <c r="M581" s="27">
        <v>444.70704656429933</v>
      </c>
      <c r="N581" s="27">
        <v>650.3621074974169</v>
      </c>
    </row>
    <row r="582" spans="1:17" s="30" customFormat="1" ht="15">
      <c r="A582" s="28"/>
      <c r="B582" s="28" t="s">
        <v>9</v>
      </c>
      <c r="C582" s="4">
        <v>63</v>
      </c>
      <c r="D582" s="4">
        <v>4</v>
      </c>
      <c r="E582" s="25">
        <v>0.28300192989615086</v>
      </c>
      <c r="F582" s="25">
        <v>2.0902420750246453E-5</v>
      </c>
      <c r="G582" s="143">
        <v>0.11795126414834285</v>
      </c>
      <c r="H582" s="143">
        <v>5.0150123880440371E-3</v>
      </c>
      <c r="I582" s="118">
        <v>2.2413082024721142E-3</v>
      </c>
      <c r="J582" s="118">
        <v>8.3882986308718557E-5</v>
      </c>
      <c r="K582" s="71">
        <v>9.4210902707114741</v>
      </c>
      <c r="L582" s="29">
        <v>0.73929913232515643</v>
      </c>
      <c r="M582" s="27">
        <v>366.21141980499567</v>
      </c>
      <c r="N582" s="27">
        <v>531.53680836442766</v>
      </c>
    </row>
    <row r="583" spans="1:17" s="30" customFormat="1" ht="15">
      <c r="A583" s="28" t="s">
        <v>751</v>
      </c>
      <c r="B583" s="28"/>
      <c r="C583" s="4">
        <v>63</v>
      </c>
      <c r="D583" s="4">
        <v>2</v>
      </c>
      <c r="E583" s="25">
        <v>0.28291337264623695</v>
      </c>
      <c r="F583" s="25">
        <v>1.8766639533227377E-5</v>
      </c>
      <c r="G583" s="143">
        <v>0.15915440713607423</v>
      </c>
      <c r="H583" s="143">
        <v>9.7055828327880119E-4</v>
      </c>
      <c r="I583" s="118">
        <v>2.8830588220426765E-3</v>
      </c>
      <c r="J583" s="118">
        <v>1.025561459631665E-5</v>
      </c>
      <c r="K583" s="71">
        <v>6.2621894486691865</v>
      </c>
      <c r="L583" s="29">
        <v>0.66375854210141638</v>
      </c>
      <c r="M583" s="27">
        <v>505.26533450290316</v>
      </c>
      <c r="N583" s="27">
        <v>734.28001266252011</v>
      </c>
    </row>
    <row r="584" spans="1:17" s="30" customFormat="1" ht="15">
      <c r="A584" s="28" t="s">
        <v>752</v>
      </c>
      <c r="B584" s="28"/>
      <c r="C584" s="4">
        <v>63</v>
      </c>
      <c r="D584" s="4">
        <v>2</v>
      </c>
      <c r="E584" s="25">
        <v>0.28286229654746636</v>
      </c>
      <c r="F584" s="25">
        <v>2.5764915908140749E-5</v>
      </c>
      <c r="G584" s="143">
        <v>0.14332868149400738</v>
      </c>
      <c r="H584" s="143">
        <v>2.3280605355495794E-3</v>
      </c>
      <c r="I584" s="118">
        <v>2.69869910031497E-3</v>
      </c>
      <c r="J584" s="118">
        <v>4.3702352753272559E-5</v>
      </c>
      <c r="K584" s="71">
        <v>4.4633496032275843</v>
      </c>
      <c r="L584" s="29">
        <v>0.91128105222427358</v>
      </c>
      <c r="M584" s="27">
        <v>578.52718116458266</v>
      </c>
      <c r="N584" s="27">
        <v>849.54020250142639</v>
      </c>
    </row>
    <row r="585" spans="1:17" s="125" customFormat="1">
      <c r="A585" s="28" t="s">
        <v>753</v>
      </c>
      <c r="B585" s="28"/>
      <c r="C585" s="4">
        <v>63</v>
      </c>
      <c r="D585" s="4">
        <v>2</v>
      </c>
      <c r="E585" s="25">
        <v>0.28290472399536931</v>
      </c>
      <c r="F585" s="25">
        <v>2.1492309519200252E-5</v>
      </c>
      <c r="G585" s="143">
        <v>0.1891530726881874</v>
      </c>
      <c r="H585" s="143">
        <v>1.3330087339305176E-3</v>
      </c>
      <c r="I585" s="118">
        <v>3.3826103861819001E-3</v>
      </c>
      <c r="J585" s="118">
        <v>3.5167391281440737E-5</v>
      </c>
      <c r="K585" s="71">
        <v>5.9355004348149443</v>
      </c>
      <c r="L585" s="29">
        <v>0.7601629480652905</v>
      </c>
      <c r="M585" s="27">
        <v>525.54021713499037</v>
      </c>
      <c r="N585" s="27">
        <v>755.17892968375645</v>
      </c>
      <c r="O585" s="30"/>
      <c r="P585" s="30"/>
      <c r="Q585" s="30"/>
    </row>
    <row r="586" spans="1:17" s="30" customFormat="1" ht="15">
      <c r="A586" s="28" t="s">
        <v>754</v>
      </c>
      <c r="B586" s="28"/>
      <c r="C586" s="4">
        <v>64</v>
      </c>
      <c r="D586" s="4">
        <v>2</v>
      </c>
      <c r="E586" s="25">
        <v>0.28294631447268948</v>
      </c>
      <c r="F586" s="25">
        <v>2.2587000726988259E-5</v>
      </c>
      <c r="G586" s="143">
        <v>0.13976610487710947</v>
      </c>
      <c r="H586" s="143">
        <v>1.818019316047137E-3</v>
      </c>
      <c r="I586" s="118">
        <v>2.4771467504241594E-3</v>
      </c>
      <c r="J586" s="118">
        <v>3.4572643053678198E-5</v>
      </c>
      <c r="K586" s="71">
        <v>7.464535595360644</v>
      </c>
      <c r="L586" s="29">
        <v>0.7988829088774394</v>
      </c>
      <c r="M586" s="27">
        <v>450.89940475301285</v>
      </c>
      <c r="N586" s="27">
        <v>657.95599143799416</v>
      </c>
    </row>
    <row r="587" spans="1:17" s="12" customFormat="1" ht="15" customHeight="1">
      <c r="A587" s="5"/>
      <c r="B587" s="5"/>
      <c r="C587" s="14"/>
      <c r="D587" s="15"/>
      <c r="E587" s="15"/>
      <c r="F587" s="15"/>
      <c r="G587" s="143"/>
      <c r="H587" s="143"/>
      <c r="I587" s="120"/>
      <c r="J587" s="120"/>
      <c r="K587" s="15"/>
      <c r="L587" s="14"/>
      <c r="M587" s="4"/>
      <c r="N587" s="4"/>
      <c r="O587" s="4"/>
      <c r="P587" s="4"/>
    </row>
    <row r="588" spans="1:17" s="12" customFormat="1" ht="25.5" customHeight="1">
      <c r="A588" s="169" t="s">
        <v>775</v>
      </c>
      <c r="B588" s="170"/>
      <c r="C588" s="170"/>
      <c r="D588" s="170"/>
      <c r="E588" s="15"/>
      <c r="F588" s="15"/>
      <c r="G588" s="143"/>
      <c r="H588" s="143"/>
      <c r="I588" s="120"/>
      <c r="J588" s="120"/>
      <c r="K588" s="15"/>
      <c r="L588" s="14"/>
      <c r="M588" s="4"/>
      <c r="N588" s="4"/>
      <c r="O588" s="4"/>
      <c r="P588" s="4"/>
    </row>
    <row r="589" spans="1:17" s="12" customFormat="1" ht="15" customHeight="1">
      <c r="A589" s="6" t="s">
        <v>755</v>
      </c>
      <c r="B589" s="127"/>
      <c r="C589" s="3"/>
      <c r="D589" s="15"/>
      <c r="E589" s="15"/>
      <c r="F589" s="15"/>
      <c r="G589" s="143"/>
      <c r="H589" s="143"/>
      <c r="I589" s="120"/>
      <c r="J589" s="120"/>
      <c r="K589" s="15"/>
      <c r="L589" s="14"/>
      <c r="M589" s="4"/>
      <c r="N589" s="4"/>
      <c r="O589" s="4"/>
      <c r="P589" s="4"/>
    </row>
    <row r="590" spans="1:17" s="125" customFormat="1">
      <c r="A590" s="28" t="s">
        <v>756</v>
      </c>
      <c r="B590" s="28"/>
      <c r="C590" s="4">
        <v>69</v>
      </c>
      <c r="D590" s="4">
        <v>4</v>
      </c>
      <c r="E590" s="25">
        <v>0.28250774332078454</v>
      </c>
      <c r="F590" s="25">
        <v>2.1136664441408959E-5</v>
      </c>
      <c r="G590" s="143">
        <v>7.6846025549563185E-2</v>
      </c>
      <c r="H590" s="143">
        <v>1.9475481184800747E-4</v>
      </c>
      <c r="I590" s="118">
        <v>1.2996772244148848E-3</v>
      </c>
      <c r="J590" s="118">
        <v>6.6594870614853947E-6</v>
      </c>
      <c r="K590" s="71">
        <v>-7.8921895096828454</v>
      </c>
      <c r="L590" s="29">
        <v>0.74759395923343974</v>
      </c>
      <c r="M590" s="27">
        <v>1061.0197934902426</v>
      </c>
      <c r="N590" s="27">
        <v>1641.8371015634195</v>
      </c>
      <c r="O590" s="30"/>
      <c r="P590" s="30"/>
      <c r="Q590" s="30"/>
    </row>
    <row r="591" spans="1:17" s="30" customFormat="1" ht="15">
      <c r="A591" s="28" t="s">
        <v>757</v>
      </c>
      <c r="B591" s="28"/>
      <c r="C591" s="4">
        <v>69</v>
      </c>
      <c r="D591" s="4">
        <v>4</v>
      </c>
      <c r="E591" s="25">
        <v>0.28274016035153043</v>
      </c>
      <c r="F591" s="25">
        <v>3.7705718970069107E-5</v>
      </c>
      <c r="G591" s="143">
        <v>0.19508828568953718</v>
      </c>
      <c r="H591" s="143">
        <v>5.2016885759914883E-3</v>
      </c>
      <c r="I591" s="118">
        <v>3.7003734349239127E-3</v>
      </c>
      <c r="J591" s="118">
        <v>1.2074069236545661E-4</v>
      </c>
      <c r="K591" s="71">
        <v>0.21883639039321778</v>
      </c>
      <c r="L591" s="29">
        <v>1.3336336870330872</v>
      </c>
      <c r="M591" s="27">
        <v>781.25591266438835</v>
      </c>
      <c r="N591" s="27">
        <v>1125.1992893403315</v>
      </c>
    </row>
    <row r="592" spans="1:17" s="30" customFormat="1" ht="15">
      <c r="A592" s="28" t="s">
        <v>758</v>
      </c>
      <c r="B592" s="28"/>
      <c r="C592" s="4">
        <v>73</v>
      </c>
      <c r="D592" s="4">
        <v>4</v>
      </c>
      <c r="E592" s="25">
        <v>0.28252252524221882</v>
      </c>
      <c r="F592" s="25">
        <v>1.6687294259689357E-5</v>
      </c>
      <c r="G592" s="143">
        <v>2.7318588567488096E-2</v>
      </c>
      <c r="H592" s="143">
        <v>4.109916690954284E-4</v>
      </c>
      <c r="I592" s="118">
        <v>4.6466433469693856E-4</v>
      </c>
      <c r="J592" s="118">
        <v>4.3402169865631922E-6</v>
      </c>
      <c r="K592" s="71">
        <v>-7.2447706361689068</v>
      </c>
      <c r="L592" s="29">
        <v>0.59022699474144413</v>
      </c>
      <c r="M592" s="27">
        <v>1017.4156316845346</v>
      </c>
      <c r="N592" s="27">
        <v>1604.0629397451967</v>
      </c>
    </row>
    <row r="593" spans="1:20" s="30" customFormat="1" ht="15">
      <c r="A593" s="28" t="s">
        <v>759</v>
      </c>
      <c r="B593" s="28"/>
      <c r="C593" s="4">
        <v>73</v>
      </c>
      <c r="D593" s="4">
        <v>4</v>
      </c>
      <c r="E593" s="25">
        <v>0.28256837476251556</v>
      </c>
      <c r="F593" s="25">
        <v>2.189429410319595E-5</v>
      </c>
      <c r="G593" s="143">
        <v>7.7511287079406438E-2</v>
      </c>
      <c r="H593" s="143">
        <v>2.0469525521401833E-3</v>
      </c>
      <c r="I593" s="118">
        <v>1.2823637084268772E-3</v>
      </c>
      <c r="J593" s="118">
        <v>2.7431503524469755E-5</v>
      </c>
      <c r="K593" s="71">
        <v>-5.6625250753350453</v>
      </c>
      <c r="L593" s="29">
        <v>0.77439776691246709</v>
      </c>
      <c r="M593" s="27">
        <v>974.68332971793814</v>
      </c>
      <c r="N593" s="27">
        <v>1503.276742667957</v>
      </c>
    </row>
    <row r="594" spans="1:20" s="30" customFormat="1" ht="15">
      <c r="A594" s="28" t="s">
        <v>760</v>
      </c>
      <c r="B594" s="28"/>
      <c r="C594" s="4">
        <v>72</v>
      </c>
      <c r="D594" s="4">
        <v>4</v>
      </c>
      <c r="E594" s="25">
        <v>0.28252487004795579</v>
      </c>
      <c r="F594" s="25">
        <v>1.6665325730455209E-5</v>
      </c>
      <c r="G594" s="143">
        <v>7.4212921769354262E-2</v>
      </c>
      <c r="H594" s="143">
        <v>2.5158003857063127E-3</v>
      </c>
      <c r="I594" s="118">
        <v>1.2628870722088772E-3</v>
      </c>
      <c r="J594" s="118">
        <v>3.6374968298038974E-5</v>
      </c>
      <c r="K594" s="71">
        <v>-7.2214430576345023</v>
      </c>
      <c r="L594" s="29">
        <v>0.58944867724448724</v>
      </c>
      <c r="M594" s="27">
        <v>1035.7561532716861</v>
      </c>
      <c r="N594" s="27">
        <v>1601.5406794668443</v>
      </c>
    </row>
    <row r="595" spans="1:20" s="30" customFormat="1" ht="15">
      <c r="A595" s="28" t="s">
        <v>761</v>
      </c>
      <c r="B595" s="28"/>
      <c r="C595" s="4">
        <v>70</v>
      </c>
      <c r="D595" s="4">
        <v>4</v>
      </c>
      <c r="E595" s="25">
        <v>0.28282867879121637</v>
      </c>
      <c r="F595" s="25">
        <v>3.2800714071030331E-5</v>
      </c>
      <c r="G595" s="143">
        <v>0.15075609293585704</v>
      </c>
      <c r="H595" s="143">
        <v>3.6489829707008052E-3</v>
      </c>
      <c r="I595" s="118">
        <v>2.5867378248631088E-3</v>
      </c>
      <c r="J595" s="118">
        <v>6.3437835100605634E-5</v>
      </c>
      <c r="K595" s="71">
        <v>3.420715995814394</v>
      </c>
      <c r="L595" s="29">
        <v>1.1601484991226054</v>
      </c>
      <c r="M595" s="27">
        <v>626.44500558976495</v>
      </c>
      <c r="N595" s="27">
        <v>921.63103604657761</v>
      </c>
    </row>
    <row r="596" spans="1:20" s="125" customFormat="1">
      <c r="A596" s="28" t="s">
        <v>762</v>
      </c>
      <c r="B596" s="28"/>
      <c r="C596" s="4">
        <v>71</v>
      </c>
      <c r="D596" s="4">
        <v>4</v>
      </c>
      <c r="E596" s="25">
        <v>0.2825384430179364</v>
      </c>
      <c r="F596" s="25">
        <v>1.7792275060093939E-5</v>
      </c>
      <c r="G596" s="143">
        <v>9.014034179574619E-2</v>
      </c>
      <c r="H596" s="143">
        <v>4.2787659212777053E-4</v>
      </c>
      <c r="I596" s="118">
        <v>1.59894423949941E-3</v>
      </c>
      <c r="J596" s="118">
        <v>4.1399120182242809E-6</v>
      </c>
      <c r="K596" s="71">
        <v>-6.7782398794125065</v>
      </c>
      <c r="L596" s="29">
        <v>0.62930723020326929</v>
      </c>
      <c r="M596" s="27">
        <v>1025.7462410888008</v>
      </c>
      <c r="N596" s="27">
        <v>1572.5295067363013</v>
      </c>
      <c r="O596" s="30"/>
      <c r="P596" s="30"/>
      <c r="Q596" s="30"/>
    </row>
    <row r="597" spans="1:20" s="30" customFormat="1" ht="15">
      <c r="A597" s="28" t="s">
        <v>763</v>
      </c>
      <c r="B597" s="28"/>
      <c r="C597" s="4">
        <v>72</v>
      </c>
      <c r="D597" s="4">
        <v>4</v>
      </c>
      <c r="E597" s="25">
        <v>0.28254879779898451</v>
      </c>
      <c r="F597" s="25">
        <v>1.8587751778542288E-5</v>
      </c>
      <c r="G597" s="143">
        <v>5.4463317599832431E-2</v>
      </c>
      <c r="H597" s="143">
        <v>1.7820821257442257E-3</v>
      </c>
      <c r="I597" s="118">
        <v>9.5152431646642471E-4</v>
      </c>
      <c r="J597" s="118">
        <v>2.7177692562868058E-5</v>
      </c>
      <c r="K597" s="71">
        <v>-6.3603102562004299</v>
      </c>
      <c r="L597" s="29">
        <v>0.65744443739182412</v>
      </c>
      <c r="M597" s="27">
        <v>993.64262860976658</v>
      </c>
      <c r="N597" s="27">
        <v>1546.9677136848031</v>
      </c>
    </row>
    <row r="598" spans="1:20" s="30" customFormat="1" ht="15">
      <c r="A598" s="28" t="s">
        <v>764</v>
      </c>
      <c r="B598" s="28"/>
      <c r="C598" s="4">
        <v>71</v>
      </c>
      <c r="D598" s="4">
        <v>4</v>
      </c>
      <c r="E598" s="25">
        <v>0.28258763118472519</v>
      </c>
      <c r="F598" s="25">
        <v>2.001550664379709E-5</v>
      </c>
      <c r="G598" s="143">
        <v>0.14258318401362577</v>
      </c>
      <c r="H598" s="143">
        <v>2.4944104132940113E-3</v>
      </c>
      <c r="I598" s="118">
        <v>2.6355207115370859E-3</v>
      </c>
      <c r="J598" s="118">
        <v>5.8735710262065165E-5</v>
      </c>
      <c r="K598" s="71">
        <v>-5.0871018437903537</v>
      </c>
      <c r="L598" s="29">
        <v>0.70794223923472643</v>
      </c>
      <c r="M598" s="27">
        <v>982.9076498355131</v>
      </c>
      <c r="N598" s="27">
        <v>1464.7603326245353</v>
      </c>
    </row>
    <row r="599" spans="1:20" s="30" customFormat="1" ht="15">
      <c r="A599" s="28" t="s">
        <v>765</v>
      </c>
      <c r="B599" s="28"/>
      <c r="C599" s="4">
        <v>69</v>
      </c>
      <c r="D599" s="4">
        <v>4</v>
      </c>
      <c r="E599" s="25">
        <v>0.28251680480576019</v>
      </c>
      <c r="F599" s="25">
        <v>1.4002163293645137E-5</v>
      </c>
      <c r="G599" s="143">
        <v>8.0417600618771387E-2</v>
      </c>
      <c r="H599" s="143">
        <v>1.1719765780648771E-3</v>
      </c>
      <c r="I599" s="118">
        <v>1.4206820600156725E-3</v>
      </c>
      <c r="J599" s="118">
        <v>2.2763504126877168E-5</v>
      </c>
      <c r="K599" s="71">
        <v>-7.5772060425960408</v>
      </c>
      <c r="L599" s="29">
        <v>0.49524998249115987</v>
      </c>
      <c r="M599" s="27">
        <v>1051.5892336843528</v>
      </c>
      <c r="N599" s="27">
        <v>1621.8037945607743</v>
      </c>
    </row>
    <row r="600" spans="1:20" s="30" customFormat="1" ht="15">
      <c r="A600" s="28" t="s">
        <v>766</v>
      </c>
      <c r="B600" s="28"/>
      <c r="C600" s="4">
        <v>70</v>
      </c>
      <c r="D600" s="4">
        <v>4</v>
      </c>
      <c r="E600" s="25">
        <v>0.2825833352250523</v>
      </c>
      <c r="F600" s="25">
        <v>1.6988737178179198E-5</v>
      </c>
      <c r="G600" s="143">
        <v>0.11409321892178506</v>
      </c>
      <c r="H600" s="143">
        <v>2.8044681843502305E-3</v>
      </c>
      <c r="I600" s="118">
        <v>2.0727294283862802E-3</v>
      </c>
      <c r="J600" s="118">
        <v>4.6359145741124878E-5</v>
      </c>
      <c r="K600" s="71">
        <v>-5.2332151783285319</v>
      </c>
      <c r="L600" s="29">
        <v>0.6008850263616804</v>
      </c>
      <c r="M600" s="27">
        <v>974.03722662710913</v>
      </c>
      <c r="N600" s="27">
        <v>1473.474684168064</v>
      </c>
    </row>
    <row r="601" spans="1:20" s="30" customFormat="1" ht="15">
      <c r="A601" s="28" t="s">
        <v>767</v>
      </c>
      <c r="B601" s="28"/>
      <c r="C601" s="4">
        <v>68</v>
      </c>
      <c r="D601" s="4">
        <v>2</v>
      </c>
      <c r="E601" s="25">
        <v>0.28249943002995165</v>
      </c>
      <c r="F601" s="25">
        <v>1.8107339280797587E-5</v>
      </c>
      <c r="G601" s="143">
        <v>8.0789577027247331E-2</v>
      </c>
      <c r="H601" s="143">
        <v>6.4889988978036981E-4</v>
      </c>
      <c r="I601" s="118">
        <v>1.5001426564244522E-3</v>
      </c>
      <c r="J601" s="118">
        <v>7.0991668293144368E-6</v>
      </c>
      <c r="K601" s="71">
        <v>-8.2163083664010816</v>
      </c>
      <c r="L601" s="29">
        <v>0.64044673585533685</v>
      </c>
      <c r="M601" s="27">
        <v>1078.5548367271299</v>
      </c>
      <c r="N601" s="27">
        <v>1661.5666627136404</v>
      </c>
    </row>
    <row r="602" spans="1:20" s="125" customFormat="1">
      <c r="A602" s="28" t="s">
        <v>768</v>
      </c>
      <c r="B602" s="28"/>
      <c r="C602" s="4">
        <v>71</v>
      </c>
      <c r="D602" s="4">
        <v>4</v>
      </c>
      <c r="E602" s="25">
        <v>0.28252573658265473</v>
      </c>
      <c r="F602" s="25">
        <v>1.7761463385010882E-5</v>
      </c>
      <c r="G602" s="143">
        <v>6.5570759240365747E-2</v>
      </c>
      <c r="H602" s="143">
        <v>2.3344234179633534E-4</v>
      </c>
      <c r="I602" s="118">
        <v>1.2406157577136453E-3</v>
      </c>
      <c r="J602" s="118">
        <v>4.3833022575943317E-6</v>
      </c>
      <c r="K602" s="71">
        <v>-7.2108511697521749</v>
      </c>
      <c r="L602" s="29">
        <v>0.62821743084714687</v>
      </c>
      <c r="M602" s="27">
        <v>1033.9161998219704</v>
      </c>
      <c r="N602" s="27">
        <v>1600.1241169011009</v>
      </c>
      <c r="O602" s="30"/>
      <c r="P602" s="30"/>
      <c r="Q602" s="30"/>
    </row>
    <row r="603" spans="1:20" s="30" customFormat="1" ht="15">
      <c r="A603" s="28" t="s">
        <v>769</v>
      </c>
      <c r="B603" s="28"/>
      <c r="C603" s="4">
        <v>71</v>
      </c>
      <c r="D603" s="4">
        <v>4</v>
      </c>
      <c r="E603" s="25">
        <v>0.28250708872705926</v>
      </c>
      <c r="F603" s="25">
        <v>1.7569908996320506E-5</v>
      </c>
      <c r="G603" s="143">
        <v>5.5260802794579449E-2</v>
      </c>
      <c r="H603" s="143">
        <v>1.6190717331863083E-4</v>
      </c>
      <c r="I603" s="118">
        <v>1.0013114261185655E-3</v>
      </c>
      <c r="J603" s="118">
        <v>3.4630733361326413E-6</v>
      </c>
      <c r="K603" s="71">
        <v>-7.8591927943927331</v>
      </c>
      <c r="L603" s="29">
        <v>0.62144221174937164</v>
      </c>
      <c r="M603" s="27">
        <v>1053.5568852723859</v>
      </c>
      <c r="N603" s="27">
        <v>1641.3623649692072</v>
      </c>
    </row>
    <row r="604" spans="1:20" s="30" customFormat="1" ht="15">
      <c r="A604" s="28" t="s">
        <v>770</v>
      </c>
      <c r="B604" s="28"/>
      <c r="C604" s="4">
        <v>69</v>
      </c>
      <c r="D604" s="4">
        <v>4</v>
      </c>
      <c r="E604" s="25">
        <v>0.28269579806804018</v>
      </c>
      <c r="F604" s="25">
        <v>2.2110118458941299E-5</v>
      </c>
      <c r="G604" s="143">
        <v>7.8091632769278677E-2</v>
      </c>
      <c r="H604" s="143">
        <v>1.5039722464683877E-3</v>
      </c>
      <c r="I604" s="118">
        <v>1.3399669596549008E-3</v>
      </c>
      <c r="J604" s="118">
        <v>3.0578636768496111E-5</v>
      </c>
      <c r="K604" s="71">
        <v>-1.2426177910895841</v>
      </c>
      <c r="L604" s="29">
        <v>0.78202457363411892</v>
      </c>
      <c r="M604" s="27">
        <v>795.04317324234205</v>
      </c>
      <c r="N604" s="27">
        <v>1218.8838032786257</v>
      </c>
    </row>
    <row r="605" spans="1:20" s="30" customFormat="1" ht="15">
      <c r="A605" s="28" t="s">
        <v>771</v>
      </c>
      <c r="B605" s="28"/>
      <c r="C605" s="4">
        <v>72</v>
      </c>
      <c r="D605" s="4">
        <v>4</v>
      </c>
      <c r="E605" s="25">
        <v>0.28251129032953914</v>
      </c>
      <c r="F605" s="25">
        <v>1.5754484120485303E-5</v>
      </c>
      <c r="G605" s="143">
        <v>4.0648226699650715E-2</v>
      </c>
      <c r="H605" s="143">
        <v>1.9199063466143282E-4</v>
      </c>
      <c r="I605" s="118">
        <v>6.9944314943277334E-4</v>
      </c>
      <c r="J605" s="118">
        <v>1.65776518066161E-6</v>
      </c>
      <c r="K605" s="71">
        <v>-7.6749473139947622</v>
      </c>
      <c r="L605" s="29">
        <v>0.55723242231735748</v>
      </c>
      <c r="M605" s="27">
        <v>1039.3485733465875</v>
      </c>
      <c r="N605" s="27">
        <v>1630.5353025477439</v>
      </c>
    </row>
    <row r="606" spans="1:20" ht="12.95" customHeight="1">
      <c r="A606" s="81"/>
      <c r="B606" s="75"/>
      <c r="C606" s="76"/>
      <c r="D606" s="82"/>
      <c r="E606" s="82"/>
      <c r="F606" s="82"/>
      <c r="G606" s="143"/>
      <c r="H606" s="143"/>
      <c r="I606" s="82"/>
      <c r="J606" s="82"/>
      <c r="K606" s="87"/>
      <c r="L606" s="14"/>
      <c r="M606" s="83"/>
      <c r="N606" s="83"/>
      <c r="O606" s="83"/>
      <c r="P606" s="83"/>
      <c r="Q606" s="83"/>
      <c r="R606" s="83"/>
      <c r="S606" s="83"/>
      <c r="T606" s="83"/>
    </row>
    <row r="607" spans="1:20" s="12" customFormat="1" ht="25.5" customHeight="1">
      <c r="A607" s="169" t="s">
        <v>10</v>
      </c>
      <c r="B607" s="170"/>
      <c r="C607" s="170"/>
      <c r="D607" s="170"/>
      <c r="E607" s="15"/>
      <c r="F607" s="15"/>
      <c r="G607" s="143"/>
      <c r="H607" s="143"/>
      <c r="I607" s="120"/>
      <c r="J607" s="120"/>
      <c r="K607" s="15"/>
      <c r="L607" s="14"/>
      <c r="M607" s="4"/>
      <c r="N607" s="4"/>
      <c r="O607" s="4"/>
      <c r="P607" s="4"/>
    </row>
    <row r="608" spans="1:20" s="12" customFormat="1" ht="15" customHeight="1">
      <c r="A608" s="6" t="s">
        <v>11</v>
      </c>
      <c r="B608" s="127"/>
      <c r="C608" s="3"/>
      <c r="D608" s="15"/>
      <c r="E608" s="15"/>
      <c r="F608" s="15"/>
      <c r="G608" s="143"/>
      <c r="H608" s="143"/>
      <c r="I608" s="120"/>
      <c r="J608" s="120"/>
      <c r="K608" s="15"/>
      <c r="L608" s="14"/>
      <c r="M608" s="4"/>
      <c r="N608" s="4"/>
      <c r="O608" s="4"/>
      <c r="P608" s="4"/>
    </row>
    <row r="609" spans="1:17" s="30" customFormat="1" ht="15">
      <c r="A609" s="28" t="s">
        <v>12</v>
      </c>
      <c r="B609" s="28"/>
      <c r="C609" s="108">
        <v>102</v>
      </c>
      <c r="D609" s="108">
        <v>4</v>
      </c>
      <c r="E609" s="25">
        <v>0.28305549336334379</v>
      </c>
      <c r="F609" s="25">
        <v>1.9440664852386765E-5</v>
      </c>
      <c r="G609" s="143">
        <v>7.4072391858202191E-2</v>
      </c>
      <c r="H609" s="143">
        <v>1.4347041988373583E-4</v>
      </c>
      <c r="I609" s="118">
        <v>1.3880349078474238E-3</v>
      </c>
      <c r="J609" s="118">
        <v>4.7258220161656855E-6</v>
      </c>
      <c r="K609" s="71">
        <v>12.17266613018797</v>
      </c>
      <c r="L609" s="29">
        <v>0.68765707509441731</v>
      </c>
      <c r="M609" s="27">
        <v>280.74323061132344</v>
      </c>
      <c r="N609" s="27">
        <v>384.72059226414495</v>
      </c>
    </row>
    <row r="610" spans="1:17" s="30" customFormat="1" ht="15">
      <c r="A610" s="28" t="s">
        <v>13</v>
      </c>
      <c r="B610" s="28"/>
      <c r="C610" s="108">
        <v>100</v>
      </c>
      <c r="D610" s="108">
        <v>4</v>
      </c>
      <c r="E610" s="25">
        <v>0.2830941518922428</v>
      </c>
      <c r="F610" s="25">
        <v>1.8707077138329018E-5</v>
      </c>
      <c r="G610" s="143">
        <v>5.4396275029896565E-2</v>
      </c>
      <c r="H610" s="143">
        <v>9.4385914036539662E-4</v>
      </c>
      <c r="I610" s="118">
        <v>1.0154380933706498E-3</v>
      </c>
      <c r="J610" s="118">
        <v>1.9019344295373938E-5</v>
      </c>
      <c r="K610" s="71">
        <v>13.522572747064476</v>
      </c>
      <c r="L610" s="29">
        <v>0.66170563252952497</v>
      </c>
      <c r="M610" s="27">
        <v>222.82363195831854</v>
      </c>
      <c r="N610" s="27">
        <v>296.22757151249846</v>
      </c>
    </row>
    <row r="611" spans="1:17" s="30" customFormat="1" ht="15">
      <c r="A611" s="28" t="s">
        <v>14</v>
      </c>
      <c r="B611" s="28"/>
      <c r="C611" s="108">
        <v>109</v>
      </c>
      <c r="D611" s="108">
        <v>6</v>
      </c>
      <c r="E611" s="25">
        <v>0.28305796370552272</v>
      </c>
      <c r="F611" s="25">
        <v>1.7672492768317791E-5</v>
      </c>
      <c r="G611" s="143">
        <v>7.3885086977071135E-2</v>
      </c>
      <c r="H611" s="143">
        <v>1.0776224889033413E-3</v>
      </c>
      <c r="I611" s="118">
        <v>1.3617914696598598E-3</v>
      </c>
      <c r="J611" s="118">
        <v>1.963337319857239E-5</v>
      </c>
      <c r="K611" s="71">
        <v>12.409478796815421</v>
      </c>
      <c r="L611" s="29">
        <v>0.62512273440107946</v>
      </c>
      <c r="M611" s="27">
        <v>276.99095207836439</v>
      </c>
      <c r="N611" s="27">
        <v>374.90197690240279</v>
      </c>
    </row>
    <row r="612" spans="1:17" s="30" customFormat="1" ht="15">
      <c r="A612" s="28" t="s">
        <v>15</v>
      </c>
      <c r="B612" s="28"/>
      <c r="C612" s="108">
        <v>106</v>
      </c>
      <c r="D612" s="108">
        <v>4</v>
      </c>
      <c r="E612" s="25">
        <v>0.28307114367247282</v>
      </c>
      <c r="F612" s="25">
        <v>2.1780384064260445E-5</v>
      </c>
      <c r="G612" s="143">
        <v>7.8682137885133924E-2</v>
      </c>
      <c r="H612" s="143">
        <v>1.3072017631616415E-3</v>
      </c>
      <c r="I612" s="118">
        <v>1.4995691209307549E-3</v>
      </c>
      <c r="J612" s="118">
        <v>2.081236926078825E-5</v>
      </c>
      <c r="K612" s="71">
        <v>12.802744953916978</v>
      </c>
      <c r="L612" s="29">
        <v>0.77042461888178904</v>
      </c>
      <c r="M612" s="27">
        <v>258.9871168699172</v>
      </c>
      <c r="N612" s="27">
        <v>347.25257711252027</v>
      </c>
    </row>
    <row r="613" spans="1:17" s="125" customFormat="1">
      <c r="A613" s="28" t="s">
        <v>16</v>
      </c>
      <c r="B613" s="28"/>
      <c r="C613" s="108">
        <v>102</v>
      </c>
      <c r="D613" s="108">
        <v>4</v>
      </c>
      <c r="E613" s="25">
        <v>0.28304256967459296</v>
      </c>
      <c r="F613" s="25">
        <v>1.8819958884922501E-5</v>
      </c>
      <c r="G613" s="143">
        <v>9.3828961961535826E-2</v>
      </c>
      <c r="H613" s="143">
        <v>4.5823421228858674E-4</v>
      </c>
      <c r="I613" s="118">
        <v>1.7964316568736009E-3</v>
      </c>
      <c r="J613" s="118">
        <v>1.5371141171844433E-5</v>
      </c>
      <c r="K613" s="71">
        <v>11.687992144062687</v>
      </c>
      <c r="L613" s="29">
        <v>0.66570140365411035</v>
      </c>
      <c r="M613" s="27">
        <v>302.67520158845662</v>
      </c>
      <c r="N613" s="27">
        <v>415.9082377439529</v>
      </c>
      <c r="O613" s="30"/>
      <c r="P613" s="30"/>
      <c r="Q613" s="30"/>
    </row>
    <row r="614" spans="1:17" s="30" customFormat="1" ht="15">
      <c r="A614" s="28" t="s">
        <v>17</v>
      </c>
      <c r="B614" s="28"/>
      <c r="C614" s="108">
        <v>106</v>
      </c>
      <c r="D614" s="108">
        <v>6</v>
      </c>
      <c r="E614" s="25">
        <v>0.2830622765521737</v>
      </c>
      <c r="F614" s="25">
        <v>2.4735519159401944E-5</v>
      </c>
      <c r="G614" s="143">
        <v>7.4566492214632241E-2</v>
      </c>
      <c r="H614" s="143">
        <v>1.2429652969937043E-3</v>
      </c>
      <c r="I614" s="118">
        <v>1.5040478363859266E-3</v>
      </c>
      <c r="J614" s="118">
        <v>2.7338873911933543E-5</v>
      </c>
      <c r="K614" s="71">
        <v>12.488779729433741</v>
      </c>
      <c r="L614" s="29">
        <v>0.87495486144782597</v>
      </c>
      <c r="M614" s="27">
        <v>271.82724910704258</v>
      </c>
      <c r="N614" s="27">
        <v>367.4690454139747</v>
      </c>
    </row>
    <row r="615" spans="1:17" s="30" customFormat="1" ht="15">
      <c r="A615" s="28" t="s">
        <v>18</v>
      </c>
      <c r="B615" s="28"/>
      <c r="C615" s="108">
        <v>101</v>
      </c>
      <c r="D615" s="108">
        <v>4</v>
      </c>
      <c r="E615" s="25">
        <v>0.28305462859495034</v>
      </c>
      <c r="F615" s="25">
        <v>1.7538471002048494E-5</v>
      </c>
      <c r="G615" s="143">
        <v>4.0173125330419807E-2</v>
      </c>
      <c r="H615" s="143">
        <v>3.056698118930535E-4</v>
      </c>
      <c r="I615" s="118">
        <v>8.4916531268225219E-4</v>
      </c>
      <c r="J615" s="118">
        <v>5.5457894900910434E-6</v>
      </c>
      <c r="K615" s="71">
        <v>12.156978943318464</v>
      </c>
      <c r="L615" s="29">
        <v>0.62037112771653857</v>
      </c>
      <c r="M615" s="27">
        <v>277.95196179614879</v>
      </c>
      <c r="N615" s="27">
        <v>384.96238817118797</v>
      </c>
    </row>
    <row r="616" spans="1:17" s="30" customFormat="1" ht="15">
      <c r="A616" s="28" t="s">
        <v>19</v>
      </c>
      <c r="B616" s="28"/>
      <c r="C616" s="108">
        <v>102</v>
      </c>
      <c r="D616" s="108">
        <v>4</v>
      </c>
      <c r="E616" s="25">
        <v>0.28309910542995154</v>
      </c>
      <c r="F616" s="25">
        <v>1.6974472376272274E-5</v>
      </c>
      <c r="G616" s="143">
        <v>6.1509492803701875E-2</v>
      </c>
      <c r="H616" s="143">
        <v>7.3454812723483293E-4</v>
      </c>
      <c r="I616" s="118">
        <v>1.249061969116363E-3</v>
      </c>
      <c r="J616" s="118">
        <v>1.4653779495719518E-5</v>
      </c>
      <c r="K616" s="71">
        <v>13.724686568710176</v>
      </c>
      <c r="L616" s="29">
        <v>0.60042267659921655</v>
      </c>
      <c r="M616" s="27">
        <v>217.10959658521796</v>
      </c>
      <c r="N616" s="27">
        <v>284.75406648098289</v>
      </c>
    </row>
    <row r="617" spans="1:17" s="30" customFormat="1" ht="15">
      <c r="A617" s="28" t="s">
        <v>20</v>
      </c>
      <c r="B617" s="28"/>
      <c r="C617" s="108">
        <v>104</v>
      </c>
      <c r="D617" s="108">
        <v>4</v>
      </c>
      <c r="E617" s="25">
        <v>0.28302841397653378</v>
      </c>
      <c r="F617" s="25">
        <v>1.534063472463545E-5</v>
      </c>
      <c r="G617" s="143">
        <v>6.2508534664475604E-2</v>
      </c>
      <c r="H617" s="143">
        <v>2.3973169478780132E-4</v>
      </c>
      <c r="I617" s="118">
        <v>1.2600144887712375E-3</v>
      </c>
      <c r="J617" s="118">
        <v>7.3638454732511103E-6</v>
      </c>
      <c r="K617" s="71">
        <v>11.265760021919036</v>
      </c>
      <c r="L617" s="29">
        <v>0.54263279740421555</v>
      </c>
      <c r="M617" s="27">
        <v>318.61335280884242</v>
      </c>
      <c r="N617" s="27">
        <v>444.6310238436505</v>
      </c>
    </row>
    <row r="618" spans="1:17" s="30" customFormat="1" ht="15">
      <c r="A618" s="28" t="s">
        <v>21</v>
      </c>
      <c r="B618" s="28"/>
      <c r="C618" s="108">
        <v>111</v>
      </c>
      <c r="D618" s="108">
        <v>6</v>
      </c>
      <c r="E618" s="25">
        <v>0.2830746087326701</v>
      </c>
      <c r="F618" s="25">
        <v>1.6537579953301306E-5</v>
      </c>
      <c r="G618" s="143">
        <v>6.1805945872654984E-2</v>
      </c>
      <c r="H618" s="143">
        <v>6.194056416117383E-4</v>
      </c>
      <c r="I618" s="118">
        <v>1.2729627937707291E-3</v>
      </c>
      <c r="J618" s="118">
        <v>1.4209018341311714E-5</v>
      </c>
      <c r="K618" s="71">
        <v>13.046971860657397</v>
      </c>
      <c r="L618" s="29">
        <v>0.58498044180798481</v>
      </c>
      <c r="M618" s="27">
        <v>252.43498666175111</v>
      </c>
      <c r="N618" s="27">
        <v>335.40517814440705</v>
      </c>
    </row>
    <row r="619" spans="1:17" s="30" customFormat="1" ht="15">
      <c r="A619" s="28" t="s">
        <v>22</v>
      </c>
      <c r="B619" s="28"/>
      <c r="C619" s="108">
        <v>103</v>
      </c>
      <c r="D619" s="108">
        <v>4</v>
      </c>
      <c r="E619" s="25">
        <v>0.28307514319221516</v>
      </c>
      <c r="F619" s="25">
        <v>1.660549561207493E-5</v>
      </c>
      <c r="G619" s="143">
        <v>5.8816331892662756E-2</v>
      </c>
      <c r="H619" s="143">
        <v>2.532653145863346E-4</v>
      </c>
      <c r="I619" s="118">
        <v>1.0624217847027488E-3</v>
      </c>
      <c r="J619" s="118">
        <v>3.5480976066330275E-6</v>
      </c>
      <c r="K619" s="71">
        <v>12.91096871236963</v>
      </c>
      <c r="L619" s="29">
        <v>0.58737248514518092</v>
      </c>
      <c r="M619" s="27">
        <v>250.25175499262878</v>
      </c>
      <c r="N619" s="27">
        <v>337.95917571389435</v>
      </c>
    </row>
    <row r="620" spans="1:17" s="125" customFormat="1">
      <c r="A620" s="28" t="s">
        <v>23</v>
      </c>
      <c r="B620" s="28"/>
      <c r="C620" s="108">
        <v>102</v>
      </c>
      <c r="D620" s="108">
        <v>4</v>
      </c>
      <c r="E620" s="25">
        <v>0.28310377837453193</v>
      </c>
      <c r="F620" s="25">
        <v>1.6409309783467116E-5</v>
      </c>
      <c r="G620" s="143">
        <v>4.9630597489046996E-2</v>
      </c>
      <c r="H620" s="143">
        <v>5.2864484621895308E-4</v>
      </c>
      <c r="I620" s="118">
        <v>9.2192053080921571E-4</v>
      </c>
      <c r="J620" s="118">
        <v>2.9128124970097585E-6</v>
      </c>
      <c r="K620" s="71">
        <v>13.912035821881386</v>
      </c>
      <c r="L620" s="29">
        <v>0.58043169077274892</v>
      </c>
      <c r="M620" s="27">
        <v>208.56629703503518</v>
      </c>
      <c r="N620" s="27">
        <v>272.68015410143903</v>
      </c>
      <c r="O620" s="30"/>
      <c r="P620" s="30"/>
      <c r="Q620" s="30"/>
    </row>
    <row r="621" spans="1:17" s="30" customFormat="1" ht="14.25" customHeight="1">
      <c r="A621" s="28" t="s">
        <v>24</v>
      </c>
      <c r="B621" s="28"/>
      <c r="C621" s="108">
        <v>101</v>
      </c>
      <c r="D621" s="108">
        <v>4</v>
      </c>
      <c r="E621" s="25">
        <v>0.28305370877356828</v>
      </c>
      <c r="F621" s="25">
        <v>1.5115217821235992E-5</v>
      </c>
      <c r="G621" s="143">
        <v>5.4584862491093435E-2</v>
      </c>
      <c r="H621" s="143">
        <v>7.250504193659006E-4</v>
      </c>
      <c r="I621" s="118">
        <v>1.0211547727669388E-3</v>
      </c>
      <c r="J621" s="118">
        <v>1.1415394557764031E-5</v>
      </c>
      <c r="K621" s="71">
        <v>12.112960492070002</v>
      </c>
      <c r="L621" s="29">
        <v>0.5346557704115743</v>
      </c>
      <c r="M621" s="27">
        <v>280.53874563549005</v>
      </c>
      <c r="N621" s="27">
        <v>387.79386920430255</v>
      </c>
    </row>
    <row r="622" spans="1:17" s="30" customFormat="1" ht="15">
      <c r="A622" s="28" t="s">
        <v>25</v>
      </c>
      <c r="B622" s="28"/>
      <c r="C622" s="108">
        <v>102</v>
      </c>
      <c r="D622" s="108">
        <v>4</v>
      </c>
      <c r="E622" s="25">
        <v>0.28308503896261117</v>
      </c>
      <c r="F622" s="25">
        <v>1.5853793332923452E-5</v>
      </c>
      <c r="G622" s="143">
        <v>7.7576831626923276E-2</v>
      </c>
      <c r="H622" s="143">
        <v>6.7772220351684624E-4</v>
      </c>
      <c r="I622" s="118">
        <v>1.3689043085555743E-3</v>
      </c>
      <c r="J622" s="118">
        <v>1.205238123720025E-5</v>
      </c>
      <c r="K622" s="71">
        <v>13.219045796022399</v>
      </c>
      <c r="L622" s="29">
        <v>0.56078190922215609</v>
      </c>
      <c r="M622" s="27">
        <v>238.07016436448552</v>
      </c>
      <c r="N622" s="27">
        <v>317.33527137439631</v>
      </c>
    </row>
    <row r="623" spans="1:17" s="30" customFormat="1" ht="15">
      <c r="A623" s="28"/>
      <c r="B623" s="28" t="s">
        <v>9</v>
      </c>
      <c r="C623" s="108">
        <v>102</v>
      </c>
      <c r="D623" s="108">
        <v>4</v>
      </c>
      <c r="E623" s="25">
        <v>0.28311304913492125</v>
      </c>
      <c r="F623" s="25">
        <v>1.789594273462288E-5</v>
      </c>
      <c r="G623" s="143">
        <v>6.8727334366508616E-2</v>
      </c>
      <c r="H623" s="143">
        <v>3.9424594095589327E-4</v>
      </c>
      <c r="I623" s="118">
        <v>1.2378743745528754E-3</v>
      </c>
      <c r="J623" s="118">
        <v>6.7311232698613091E-6</v>
      </c>
      <c r="K623" s="71">
        <v>14.218658967795061</v>
      </c>
      <c r="L623" s="29">
        <v>0.63301701512729358</v>
      </c>
      <c r="M623" s="27">
        <v>197.02480396088018</v>
      </c>
      <c r="N623" s="27">
        <v>252.91182325073117</v>
      </c>
    </row>
    <row r="624" spans="1:17" s="30" customFormat="1" ht="15">
      <c r="A624" s="28" t="s">
        <v>26</v>
      </c>
      <c r="B624" s="28"/>
      <c r="C624" s="108">
        <v>100</v>
      </c>
      <c r="D624" s="108">
        <v>4</v>
      </c>
      <c r="E624" s="25">
        <v>0.28302621703413761</v>
      </c>
      <c r="F624" s="25">
        <v>1.5507894780557142E-5</v>
      </c>
      <c r="G624" s="143">
        <v>2.2800152011460031E-2</v>
      </c>
      <c r="H624" s="143">
        <v>7.1909112936762066E-5</v>
      </c>
      <c r="I624" s="118">
        <v>5.3064370033783126E-4</v>
      </c>
      <c r="J624" s="118">
        <v>1.9480453331446138E-6</v>
      </c>
      <c r="K624" s="71">
        <v>11.151630383694489</v>
      </c>
      <c r="L624" s="29">
        <v>0.54854434228769589</v>
      </c>
      <c r="M624" s="27">
        <v>315.58382484766389</v>
      </c>
      <c r="N624" s="27">
        <v>448.8912073592731</v>
      </c>
    </row>
    <row r="625" spans="1:17" s="30" customFormat="1" ht="15">
      <c r="A625" s="28" t="s">
        <v>27</v>
      </c>
      <c r="B625" s="28"/>
      <c r="C625" s="108">
        <v>102</v>
      </c>
      <c r="D625" s="108">
        <v>4</v>
      </c>
      <c r="E625" s="25">
        <v>0.2830247544966108</v>
      </c>
      <c r="F625" s="25">
        <v>1.847469134566968E-5</v>
      </c>
      <c r="G625" s="143">
        <v>4.2143765021478964E-2</v>
      </c>
      <c r="H625" s="143">
        <v>3.7083356909398151E-4</v>
      </c>
      <c r="I625" s="118">
        <v>9.9775451422207616E-4</v>
      </c>
      <c r="J625" s="118">
        <v>7.7113879063489483E-6</v>
      </c>
      <c r="K625" s="71">
        <v>11.111682496582898</v>
      </c>
      <c r="L625" s="29">
        <v>0.65348856690339141</v>
      </c>
      <c r="M625" s="27">
        <v>321.59529859843707</v>
      </c>
      <c r="N625" s="27">
        <v>452.99951544993883</v>
      </c>
    </row>
    <row r="626" spans="1:17" s="30" customFormat="1" ht="15">
      <c r="A626" s="28" t="s">
        <v>28</v>
      </c>
      <c r="B626" s="28"/>
      <c r="C626" s="108">
        <v>106</v>
      </c>
      <c r="D626" s="108">
        <v>4</v>
      </c>
      <c r="E626" s="25">
        <v>0.28308315489092811</v>
      </c>
      <c r="F626" s="25">
        <v>1.6771049338308093E-5</v>
      </c>
      <c r="G626" s="143">
        <v>6.4758556228786207E-2</v>
      </c>
      <c r="H626" s="143">
        <v>1.4744124245142298E-3</v>
      </c>
      <c r="I626" s="118">
        <v>1.1924804311135128E-3</v>
      </c>
      <c r="J626" s="118">
        <v>2.4676631368034696E-5</v>
      </c>
      <c r="K626" s="71">
        <v>13.249128990255876</v>
      </c>
      <c r="L626" s="29">
        <v>0.59323239005300898</v>
      </c>
      <c r="M626" s="27">
        <v>239.64398409114401</v>
      </c>
      <c r="N626" s="27">
        <v>318.50339952157645</v>
      </c>
    </row>
    <row r="627" spans="1:17" s="125" customFormat="1">
      <c r="A627" s="28" t="s">
        <v>29</v>
      </c>
      <c r="B627" s="28"/>
      <c r="C627" s="108">
        <v>104</v>
      </c>
      <c r="D627" s="108">
        <v>4</v>
      </c>
      <c r="E627" s="25">
        <v>0.28305300852585941</v>
      </c>
      <c r="F627" s="25">
        <v>1.4551467681225505E-5</v>
      </c>
      <c r="G627" s="143">
        <v>4.8150425168348804E-2</v>
      </c>
      <c r="H627" s="143">
        <v>6.4140972412779834E-5</v>
      </c>
      <c r="I627" s="118">
        <v>8.4812591773567579E-4</v>
      </c>
      <c r="J627" s="118">
        <v>6.1012486581420447E-7</v>
      </c>
      <c r="K627" s="71">
        <v>12.164041264386416</v>
      </c>
      <c r="L627" s="29">
        <v>0.51471818187027929</v>
      </c>
      <c r="M627" s="27">
        <v>280.24305361782035</v>
      </c>
      <c r="N627" s="27">
        <v>386.83260155162219</v>
      </c>
      <c r="O627" s="30"/>
      <c r="P627" s="30"/>
      <c r="Q627" s="30"/>
    </row>
    <row r="628" spans="1:17" s="30" customFormat="1" ht="15">
      <c r="A628" s="28" t="s">
        <v>30</v>
      </c>
      <c r="B628" s="28"/>
      <c r="C628" s="108">
        <v>104</v>
      </c>
      <c r="D628" s="108">
        <v>4</v>
      </c>
      <c r="E628" s="25">
        <v>0.28304018363634831</v>
      </c>
      <c r="F628" s="25">
        <v>2.0710496796310351E-5</v>
      </c>
      <c r="G628" s="143">
        <v>6.8601356620059034E-2</v>
      </c>
      <c r="H628" s="143">
        <v>4.526987082912448E-4</v>
      </c>
      <c r="I628" s="118">
        <v>1.156080095517629E-3</v>
      </c>
      <c r="J628" s="118">
        <v>5.9138095779245021E-6</v>
      </c>
      <c r="K628" s="71">
        <v>11.689224709439117</v>
      </c>
      <c r="L628" s="29">
        <v>0.73257691183830675</v>
      </c>
      <c r="M628" s="27">
        <v>300.89793057717429</v>
      </c>
      <c r="N628" s="27">
        <v>417.38795102069889</v>
      </c>
    </row>
    <row r="629" spans="1:17" s="12" customFormat="1" ht="6" customHeight="1">
      <c r="A629" s="5"/>
      <c r="B629" s="5"/>
      <c r="C629" s="14"/>
      <c r="D629" s="15"/>
      <c r="E629" s="15"/>
      <c r="F629" s="15"/>
      <c r="G629" s="143"/>
      <c r="H629" s="143"/>
      <c r="I629" s="120"/>
      <c r="J629" s="120"/>
      <c r="K629" s="15"/>
      <c r="L629" s="14"/>
      <c r="M629" s="4"/>
      <c r="N629" s="4"/>
      <c r="O629" s="4"/>
      <c r="P629" s="4"/>
    </row>
    <row r="630" spans="1:17" s="12" customFormat="1" ht="15" customHeight="1">
      <c r="A630" s="6" t="s">
        <v>31</v>
      </c>
      <c r="B630" s="127"/>
      <c r="C630" s="3"/>
      <c r="D630" s="15"/>
      <c r="E630" s="15"/>
      <c r="F630" s="15"/>
      <c r="G630" s="143"/>
      <c r="H630" s="143"/>
      <c r="I630" s="120"/>
      <c r="J630" s="120"/>
      <c r="K630" s="15"/>
      <c r="L630" s="14"/>
      <c r="M630" s="4"/>
      <c r="N630" s="4"/>
      <c r="O630" s="4"/>
      <c r="P630" s="4"/>
    </row>
    <row r="631" spans="1:17" s="30" customFormat="1" ht="15">
      <c r="A631" s="28" t="s">
        <v>33</v>
      </c>
      <c r="B631" s="28"/>
      <c r="C631" s="108">
        <v>100</v>
      </c>
      <c r="D631" s="108">
        <v>4</v>
      </c>
      <c r="E631" s="25">
        <v>0.28314498187598258</v>
      </c>
      <c r="F631" s="25">
        <v>2.6633876050362462E-5</v>
      </c>
      <c r="G631" s="143">
        <v>0.19017808140311632</v>
      </c>
      <c r="H631" s="143">
        <v>3.7956270274044483E-3</v>
      </c>
      <c r="I631" s="116">
        <v>3.6502265943142804E-3</v>
      </c>
      <c r="J631" s="116">
        <v>1.3117819115763223E-4</v>
      </c>
      <c r="K631" s="71">
        <v>15.146365523801553</v>
      </c>
      <c r="L631" s="29">
        <v>0.94209189753692746</v>
      </c>
      <c r="M631" s="27">
        <v>161.62648943217897</v>
      </c>
      <c r="N631" s="27">
        <v>191.51755912321553</v>
      </c>
    </row>
    <row r="632" spans="1:17" s="30" customFormat="1" ht="15">
      <c r="A632" s="28" t="s">
        <v>36</v>
      </c>
      <c r="B632" s="28"/>
      <c r="C632" s="108">
        <v>415</v>
      </c>
      <c r="D632" s="108">
        <v>18</v>
      </c>
      <c r="E632" s="25">
        <v>0.2824932667863102</v>
      </c>
      <c r="F632" s="25">
        <v>4.347093947393915E-5</v>
      </c>
      <c r="G632" s="143">
        <v>0.11504114945323231</v>
      </c>
      <c r="H632" s="143">
        <v>3.126266196094905E-3</v>
      </c>
      <c r="I632" s="116">
        <v>2.3516356360834424E-3</v>
      </c>
      <c r="J632" s="116">
        <v>8.4368576287806947E-5</v>
      </c>
      <c r="K632" s="71">
        <v>-1.3730374949016966</v>
      </c>
      <c r="L632" s="29">
        <v>1.5387193391338341</v>
      </c>
      <c r="M632" s="27">
        <v>1112.7405104770892</v>
      </c>
      <c r="N632" s="27">
        <v>1489.892225321292</v>
      </c>
    </row>
    <row r="633" spans="1:17" s="30" customFormat="1" ht="15">
      <c r="A633" s="28" t="s">
        <v>38</v>
      </c>
      <c r="B633" s="28"/>
      <c r="C633" s="108">
        <v>418</v>
      </c>
      <c r="D633" s="108">
        <v>20</v>
      </c>
      <c r="E633" s="25">
        <v>0.28245297967467087</v>
      </c>
      <c r="F633" s="25">
        <v>2.7353159353887491E-5</v>
      </c>
      <c r="G633" s="143">
        <v>9.5826666682415476E-2</v>
      </c>
      <c r="H633" s="143">
        <v>3.6083817980498826E-3</v>
      </c>
      <c r="I633" s="116">
        <v>1.8033028556746838E-3</v>
      </c>
      <c r="J633" s="116">
        <v>8.2534725525638584E-5</v>
      </c>
      <c r="K633" s="71">
        <v>-2.5853794182439938</v>
      </c>
      <c r="L633" s="29">
        <v>0.96821267243569398</v>
      </c>
      <c r="M633" s="27">
        <v>1153.9750315033598</v>
      </c>
      <c r="N633" s="27">
        <v>1569.040356474964</v>
      </c>
    </row>
    <row r="634" spans="1:17" s="125" customFormat="1">
      <c r="A634" s="28" t="s">
        <v>39</v>
      </c>
      <c r="B634" s="28"/>
      <c r="C634" s="108">
        <v>103</v>
      </c>
      <c r="D634" s="108">
        <v>4</v>
      </c>
      <c r="E634" s="25">
        <v>0.28297709911666102</v>
      </c>
      <c r="F634" s="25">
        <v>2.4982747190665764E-5</v>
      </c>
      <c r="G634" s="143">
        <v>5.8629977226794201E-2</v>
      </c>
      <c r="H634" s="143">
        <v>3.02298156959697E-3</v>
      </c>
      <c r="I634" s="116">
        <v>1.0381480128505013E-3</v>
      </c>
      <c r="J634" s="116">
        <v>6.7102289971349269E-5</v>
      </c>
      <c r="K634" s="71">
        <v>9.4445892985950408</v>
      </c>
      <c r="L634" s="29">
        <v>0.88369408814661277</v>
      </c>
      <c r="M634" s="27">
        <v>389.80816611825412</v>
      </c>
      <c r="N634" s="27">
        <v>560.93696323445647</v>
      </c>
      <c r="O634" s="30"/>
      <c r="P634" s="30"/>
      <c r="Q634" s="30"/>
    </row>
    <row r="635" spans="1:17" s="30" customFormat="1" ht="15">
      <c r="A635" s="28" t="s">
        <v>41</v>
      </c>
      <c r="B635" s="28"/>
      <c r="C635" s="108">
        <v>429</v>
      </c>
      <c r="D635" s="108">
        <v>18</v>
      </c>
      <c r="E635" s="25">
        <v>0.28269888140918714</v>
      </c>
      <c r="F635" s="25">
        <v>5.2827764984060961E-5</v>
      </c>
      <c r="G635" s="143">
        <v>0.19638200114252888</v>
      </c>
      <c r="H635" s="143">
        <v>6.5832632608005207E-3</v>
      </c>
      <c r="I635" s="116">
        <v>4.0149969774039024E-3</v>
      </c>
      <c r="J635" s="116">
        <v>1.0628852835513685E-4</v>
      </c>
      <c r="K635" s="71">
        <v>5.7193771571184548</v>
      </c>
      <c r="L635" s="29">
        <v>1.8699761561558843</v>
      </c>
      <c r="M635" s="27">
        <v>851.67576513423944</v>
      </c>
      <c r="N635" s="27">
        <v>1050.099701318567</v>
      </c>
    </row>
    <row r="636" spans="1:17" s="30" customFormat="1" ht="15">
      <c r="A636" s="28" t="s">
        <v>44</v>
      </c>
      <c r="B636" s="28"/>
      <c r="C636" s="108">
        <v>101</v>
      </c>
      <c r="D636" s="108">
        <v>4</v>
      </c>
      <c r="E636" s="25">
        <v>0.28310761087309461</v>
      </c>
      <c r="F636" s="25">
        <v>1.9744464861016911E-5</v>
      </c>
      <c r="G636" s="143">
        <v>0.15972576248759962</v>
      </c>
      <c r="H636" s="143">
        <v>8.9905352140032518E-4</v>
      </c>
      <c r="I636" s="116">
        <v>2.7053395474610485E-3</v>
      </c>
      <c r="J636" s="116">
        <v>1.7774519056815073E-5</v>
      </c>
      <c r="K636" s="71">
        <v>13.907145546636634</v>
      </c>
      <c r="L636" s="29">
        <v>0.69840158418359044</v>
      </c>
      <c r="M636" s="27">
        <v>213.23793639194753</v>
      </c>
      <c r="N636" s="27">
        <v>272.20965103405422</v>
      </c>
    </row>
    <row r="637" spans="1:17" s="30" customFormat="1" ht="15">
      <c r="A637" s="28" t="s">
        <v>45</v>
      </c>
      <c r="B637" s="28"/>
      <c r="C637" s="108">
        <v>101</v>
      </c>
      <c r="D637" s="108">
        <v>4</v>
      </c>
      <c r="E637" s="25">
        <v>0.2829837848217866</v>
      </c>
      <c r="F637" s="25">
        <v>1.4827668859988915E-5</v>
      </c>
      <c r="G637" s="143">
        <v>4.8036692254950768E-2</v>
      </c>
      <c r="H637" s="143">
        <v>2.5773880425698694E-4</v>
      </c>
      <c r="I637" s="116">
        <v>9.6683113444137917E-4</v>
      </c>
      <c r="J637" s="116">
        <v>5.6820712514146787E-6</v>
      </c>
      <c r="K637" s="71">
        <v>9.6432359508935583</v>
      </c>
      <c r="L637" s="29">
        <v>0.52448458312040558</v>
      </c>
      <c r="M637" s="27">
        <v>379.57024695096254</v>
      </c>
      <c r="N637" s="27">
        <v>546.63278453848443</v>
      </c>
    </row>
    <row r="638" spans="1:17" s="125" customFormat="1">
      <c r="A638" s="28" t="s">
        <v>46</v>
      </c>
      <c r="B638" s="28"/>
      <c r="C638" s="108">
        <v>102</v>
      </c>
      <c r="D638" s="108">
        <v>4</v>
      </c>
      <c r="E638" s="25">
        <v>0.28299606560580359</v>
      </c>
      <c r="F638" s="25">
        <v>1.5415486990542728E-5</v>
      </c>
      <c r="G638" s="143">
        <v>6.4953019002551834E-2</v>
      </c>
      <c r="H638" s="143">
        <v>5.1588044047411565E-4</v>
      </c>
      <c r="I638" s="116">
        <v>1.3721702881995652E-3</v>
      </c>
      <c r="J638" s="116">
        <v>1.0620211856437988E-5</v>
      </c>
      <c r="K638" s="71">
        <v>10.07165141672095</v>
      </c>
      <c r="L638" s="29">
        <v>0.54527809493980361</v>
      </c>
      <c r="M638" s="27">
        <v>366.0698900253978</v>
      </c>
      <c r="N638" s="27">
        <v>519.86196453112711</v>
      </c>
      <c r="O638" s="30"/>
      <c r="P638" s="30"/>
      <c r="Q638" s="30"/>
    </row>
    <row r="639" spans="1:17" s="30" customFormat="1" ht="15">
      <c r="A639" s="28" t="s">
        <v>48</v>
      </c>
      <c r="B639" s="28"/>
      <c r="C639" s="108">
        <v>102</v>
      </c>
      <c r="D639" s="108">
        <v>4</v>
      </c>
      <c r="E639" s="25">
        <v>0.28302570336119098</v>
      </c>
      <c r="F639" s="25">
        <v>2.8922418663242785E-5</v>
      </c>
      <c r="G639" s="143">
        <v>8.6800588659857028E-2</v>
      </c>
      <c r="H639" s="143">
        <v>3.3114847577675167E-3</v>
      </c>
      <c r="I639" s="116">
        <v>1.5261235259958407E-3</v>
      </c>
      <c r="J639" s="116">
        <v>4.9857582203809713E-5</v>
      </c>
      <c r="K639" s="71">
        <v>11.109620715785695</v>
      </c>
      <c r="L639" s="29">
        <v>1.0230465868136165</v>
      </c>
      <c r="M639" s="27">
        <v>324.81952139744948</v>
      </c>
      <c r="N639" s="27">
        <v>453.12171558655655</v>
      </c>
    </row>
    <row r="640" spans="1:17" s="30" customFormat="1" ht="15">
      <c r="A640" s="28" t="s">
        <v>50</v>
      </c>
      <c r="B640" s="28"/>
      <c r="C640" s="108">
        <v>101</v>
      </c>
      <c r="D640" s="108">
        <v>4</v>
      </c>
      <c r="E640" s="25">
        <v>0.2829984863109441</v>
      </c>
      <c r="F640" s="25">
        <v>2.0616956853462912E-5</v>
      </c>
      <c r="G640" s="143">
        <v>4.4748171096139183E-2</v>
      </c>
      <c r="H640" s="143">
        <v>9.9264194343441203E-4</v>
      </c>
      <c r="I640" s="116">
        <v>9.2639615740352328E-4</v>
      </c>
      <c r="J640" s="116">
        <v>2.278576527204049E-5</v>
      </c>
      <c r="K640" s="71">
        <v>10.165956858771974</v>
      </c>
      <c r="L640" s="29">
        <v>0.72926338742824925</v>
      </c>
      <c r="M640" s="27">
        <v>358.29311944975393</v>
      </c>
      <c r="N640" s="27">
        <v>513.04007339264058</v>
      </c>
    </row>
    <row r="641" spans="1:17" s="12" customFormat="1" ht="6" customHeight="1">
      <c r="A641" s="5"/>
      <c r="B641" s="5"/>
      <c r="C641" s="135"/>
      <c r="D641" s="135"/>
      <c r="E641" s="15"/>
      <c r="F641" s="15"/>
      <c r="G641" s="143"/>
      <c r="H641" s="143"/>
      <c r="I641" s="139"/>
      <c r="J641" s="139"/>
      <c r="K641" s="15"/>
      <c r="L641" s="14"/>
      <c r="M641" s="4"/>
      <c r="N641" s="4"/>
      <c r="O641" s="4"/>
      <c r="P641" s="4"/>
    </row>
    <row r="642" spans="1:17" s="12" customFormat="1" ht="15" customHeight="1">
      <c r="A642" s="6" t="s">
        <v>51</v>
      </c>
      <c r="B642" s="127"/>
      <c r="C642" s="136"/>
      <c r="D642" s="135"/>
      <c r="E642" s="15"/>
      <c r="F642" s="15"/>
      <c r="G642" s="143"/>
      <c r="H642" s="143"/>
      <c r="I642" s="139"/>
      <c r="J642" s="139"/>
      <c r="K642" s="15"/>
      <c r="L642" s="14"/>
      <c r="M642" s="4"/>
      <c r="N642" s="4"/>
      <c r="O642" s="4"/>
      <c r="P642" s="4"/>
    </row>
    <row r="643" spans="1:17" s="125" customFormat="1">
      <c r="A643" s="28" t="s">
        <v>52</v>
      </c>
      <c r="B643" s="28"/>
      <c r="C643" s="108">
        <v>104</v>
      </c>
      <c r="D643" s="108">
        <v>4</v>
      </c>
      <c r="E643" s="25">
        <v>0.28304488322558835</v>
      </c>
      <c r="F643" s="25">
        <v>1.4808613722054684E-5</v>
      </c>
      <c r="G643" s="143">
        <v>8.160790524700906E-2</v>
      </c>
      <c r="H643" s="143">
        <v>1.6179190706014834E-3</v>
      </c>
      <c r="I643" s="116">
        <v>1.5396779788888178E-3</v>
      </c>
      <c r="J643" s="116">
        <v>3.3897086142331154E-5</v>
      </c>
      <c r="K643" s="71">
        <v>11.829088055745896</v>
      </c>
      <c r="L643" s="29">
        <v>0.52381401642870695</v>
      </c>
      <c r="M643" s="27">
        <v>297.22967576072745</v>
      </c>
      <c r="N643" s="27">
        <v>408.38174507596131</v>
      </c>
      <c r="O643" s="30"/>
      <c r="P643" s="30"/>
      <c r="Q643" s="30"/>
    </row>
    <row r="644" spans="1:17" s="30" customFormat="1" ht="15">
      <c r="A644" s="28" t="s">
        <v>53</v>
      </c>
      <c r="B644" s="28"/>
      <c r="C644" s="108">
        <v>102</v>
      </c>
      <c r="D644" s="108">
        <v>4</v>
      </c>
      <c r="E644" s="25">
        <v>0.28307664268229016</v>
      </c>
      <c r="F644" s="25">
        <v>2.0652904477140447E-5</v>
      </c>
      <c r="G644" s="143">
        <v>5.939701779141137E-2</v>
      </c>
      <c r="H644" s="143">
        <v>2.0267891325697579E-3</v>
      </c>
      <c r="I644" s="116">
        <v>1.1325857158678845E-3</v>
      </c>
      <c r="J644" s="116">
        <v>5.2584026757057341E-5</v>
      </c>
      <c r="K644" s="71">
        <v>12.937985462413426</v>
      </c>
      <c r="L644" s="29">
        <v>0.73053653220152992</v>
      </c>
      <c r="M644" s="27">
        <v>248.57671544517683</v>
      </c>
      <c r="N644" s="27">
        <v>335.44254677876489</v>
      </c>
    </row>
    <row r="645" spans="1:17" s="30" customFormat="1" ht="15">
      <c r="A645" s="28" t="s">
        <v>54</v>
      </c>
      <c r="B645" s="28"/>
      <c r="C645" s="108">
        <v>100</v>
      </c>
      <c r="D645" s="108">
        <v>4</v>
      </c>
      <c r="E645" s="25">
        <v>0.28306166503784413</v>
      </c>
      <c r="F645" s="25">
        <v>3.3021996349217135E-5</v>
      </c>
      <c r="G645" s="143">
        <v>8.6638961819027305E-2</v>
      </c>
      <c r="H645" s="143">
        <v>3.7853776717502717E-3</v>
      </c>
      <c r="I645" s="116">
        <v>1.9498540835848363E-3</v>
      </c>
      <c r="J645" s="116">
        <v>1.2783477315890773E-4</v>
      </c>
      <c r="K645" s="71">
        <v>12.311683718375654</v>
      </c>
      <c r="L645" s="29">
        <v>1.1680521131158486</v>
      </c>
      <c r="M645" s="27">
        <v>276.03730949294118</v>
      </c>
      <c r="N645" s="27">
        <v>374.21394024958329</v>
      </c>
    </row>
    <row r="646" spans="1:17" s="30" customFormat="1" ht="15">
      <c r="A646" s="28" t="s">
        <v>55</v>
      </c>
      <c r="B646" s="28"/>
      <c r="C646" s="108">
        <v>101</v>
      </c>
      <c r="D646" s="108">
        <v>4</v>
      </c>
      <c r="E646" s="25">
        <v>0.28305644487682174</v>
      </c>
      <c r="F646" s="25">
        <v>2.3361715244744564E-5</v>
      </c>
      <c r="G646" s="143">
        <v>5.8906875174256121E-2</v>
      </c>
      <c r="H646" s="143">
        <v>1.6730586886826366E-3</v>
      </c>
      <c r="I646" s="116">
        <v>1.1255297655873512E-3</v>
      </c>
      <c r="J646" s="116">
        <v>5.1790466924376358E-5</v>
      </c>
      <c r="K646" s="71">
        <v>12.202773612783879</v>
      </c>
      <c r="L646" s="29">
        <v>0.8263510331135514</v>
      </c>
      <c r="M646" s="27">
        <v>277.41103016928821</v>
      </c>
      <c r="N646" s="27">
        <v>382.01078197697097</v>
      </c>
    </row>
    <row r="647" spans="1:17" s="125" customFormat="1">
      <c r="A647" s="28" t="s">
        <v>56</v>
      </c>
      <c r="B647" s="28"/>
      <c r="C647" s="108">
        <v>98</v>
      </c>
      <c r="D647" s="108">
        <v>4</v>
      </c>
      <c r="E647" s="25">
        <v>0.2830660013387587</v>
      </c>
      <c r="F647" s="25">
        <v>1.7721192729873153E-5</v>
      </c>
      <c r="G647" s="143">
        <v>9.2591954431195014E-2</v>
      </c>
      <c r="H647" s="143">
        <v>3.8784524911585717E-4</v>
      </c>
      <c r="I647" s="116">
        <v>1.6174271602252934E-3</v>
      </c>
      <c r="J647" s="116">
        <v>8.1539499913118595E-6</v>
      </c>
      <c r="K647" s="71">
        <v>12.445195146888466</v>
      </c>
      <c r="L647" s="29">
        <v>0.62683023345885114</v>
      </c>
      <c r="M647" s="27">
        <v>267.26633367004843</v>
      </c>
      <c r="N647" s="27">
        <v>364.07147773129418</v>
      </c>
      <c r="O647" s="30"/>
      <c r="P647" s="30"/>
      <c r="Q647" s="30"/>
    </row>
    <row r="648" spans="1:17" s="30" customFormat="1" ht="15">
      <c r="A648" s="28" t="s">
        <v>57</v>
      </c>
      <c r="B648" s="28"/>
      <c r="C648" s="108">
        <v>100</v>
      </c>
      <c r="D648" s="108">
        <v>4</v>
      </c>
      <c r="E648" s="25">
        <v>0.28310578534526615</v>
      </c>
      <c r="F648" s="25">
        <v>2.4155921940288477E-5</v>
      </c>
      <c r="G648" s="143">
        <v>8.8970147978678499E-2</v>
      </c>
      <c r="H648" s="143">
        <v>2.2583672849898514E-3</v>
      </c>
      <c r="I648" s="116">
        <v>1.7689940147610948E-3</v>
      </c>
      <c r="J648" s="116">
        <v>7.0994245492912909E-5</v>
      </c>
      <c r="K648" s="71">
        <v>13.884259687726441</v>
      </c>
      <c r="L648" s="29">
        <v>0.85444185046323995</v>
      </c>
      <c r="M648" s="27">
        <v>210.45668766698958</v>
      </c>
      <c r="N648" s="27">
        <v>272.91252346876206</v>
      </c>
    </row>
    <row r="649" spans="1:17" s="30" customFormat="1" ht="15">
      <c r="A649" s="28" t="s">
        <v>58</v>
      </c>
      <c r="B649" s="28"/>
      <c r="C649" s="108">
        <v>99</v>
      </c>
      <c r="D649" s="108">
        <v>4</v>
      </c>
      <c r="E649" s="25">
        <v>0.28309597994507774</v>
      </c>
      <c r="F649" s="25">
        <v>1.8946754089553721E-5</v>
      </c>
      <c r="G649" s="143">
        <v>7.6008160447361001E-2</v>
      </c>
      <c r="H649" s="143">
        <v>1.0096559590613834E-3</v>
      </c>
      <c r="I649" s="116">
        <v>1.2894160111342598E-3</v>
      </c>
      <c r="J649" s="116">
        <v>1.4983842073386601E-5</v>
      </c>
      <c r="K649" s="71">
        <v>13.547981776560469</v>
      </c>
      <c r="L649" s="29">
        <v>0.67018199944292178</v>
      </c>
      <c r="M649" s="27">
        <v>221.83777247816039</v>
      </c>
      <c r="N649" s="27">
        <v>293.81188268893555</v>
      </c>
    </row>
    <row r="650" spans="1:17" s="30" customFormat="1" ht="15">
      <c r="A650" s="28" t="s">
        <v>59</v>
      </c>
      <c r="B650" s="28"/>
      <c r="C650" s="108">
        <v>101</v>
      </c>
      <c r="D650" s="108">
        <v>4</v>
      </c>
      <c r="E650" s="25">
        <v>0.28306952116450829</v>
      </c>
      <c r="F650" s="25">
        <v>1.974852825752514E-5</v>
      </c>
      <c r="G650" s="143">
        <v>8.6825054724495115E-2</v>
      </c>
      <c r="H650" s="143">
        <v>7.7260838020093273E-4</v>
      </c>
      <c r="I650" s="116">
        <v>1.4814852981063283E-3</v>
      </c>
      <c r="J650" s="116">
        <v>1.4068005626289687E-5</v>
      </c>
      <c r="K650" s="71">
        <v>12.641543690914414</v>
      </c>
      <c r="L650" s="29">
        <v>0.69854531472166725</v>
      </c>
      <c r="M650" s="27">
        <v>261.20311857946353</v>
      </c>
      <c r="N650" s="27">
        <v>353.75563989018463</v>
      </c>
    </row>
    <row r="651" spans="1:17" s="125" customFormat="1">
      <c r="A651" s="28" t="s">
        <v>60</v>
      </c>
      <c r="B651" s="28"/>
      <c r="C651" s="108">
        <v>100</v>
      </c>
      <c r="D651" s="108">
        <v>4</v>
      </c>
      <c r="E651" s="25">
        <v>0.28301480763137621</v>
      </c>
      <c r="F651" s="25">
        <v>2.9569634904141472E-5</v>
      </c>
      <c r="G651" s="143">
        <v>6.1143690930767235E-2</v>
      </c>
      <c r="H651" s="143">
        <v>2.2379959076016974E-3</v>
      </c>
      <c r="I651" s="116">
        <v>1.3784379819699111E-3</v>
      </c>
      <c r="J651" s="116">
        <v>6.9311916646236198E-5</v>
      </c>
      <c r="K651" s="71">
        <v>10.692017525186781</v>
      </c>
      <c r="L651" s="29">
        <v>1.0459353870852641</v>
      </c>
      <c r="M651" s="27">
        <v>339.19411103496071</v>
      </c>
      <c r="N651" s="27">
        <v>478.43467194020104</v>
      </c>
      <c r="O651" s="30"/>
      <c r="P651" s="30"/>
      <c r="Q651" s="30"/>
    </row>
    <row r="652" spans="1:17" s="30" customFormat="1" ht="15">
      <c r="A652" s="28" t="s">
        <v>61</v>
      </c>
      <c r="B652" s="28"/>
      <c r="C652" s="108">
        <v>99</v>
      </c>
      <c r="D652" s="108">
        <v>4</v>
      </c>
      <c r="E652" s="25">
        <v>0.28307157244671594</v>
      </c>
      <c r="F652" s="25">
        <v>1.7349124151514565E-5</v>
      </c>
      <c r="G652" s="143">
        <v>8.4356890403427032E-2</v>
      </c>
      <c r="H652" s="143">
        <v>4.7405966011061204E-4</v>
      </c>
      <c r="I652" s="116">
        <v>1.4765370440166989E-3</v>
      </c>
      <c r="J652" s="116">
        <v>8.5443004492044593E-6</v>
      </c>
      <c r="K652" s="71">
        <v>12.672398000226348</v>
      </c>
      <c r="L652" s="29">
        <v>0.61367085134947152</v>
      </c>
      <c r="M652" s="27">
        <v>258.20696275317721</v>
      </c>
      <c r="N652" s="27">
        <v>350.21765250948442</v>
      </c>
    </row>
    <row r="653" spans="1:17" s="30" customFormat="1" ht="15">
      <c r="A653" s="28" t="s">
        <v>62</v>
      </c>
      <c r="B653" s="28"/>
      <c r="C653" s="108">
        <v>101</v>
      </c>
      <c r="D653" s="108">
        <v>4</v>
      </c>
      <c r="E653" s="25">
        <v>0.28315855703619347</v>
      </c>
      <c r="F653" s="25">
        <v>2.1744376353876795E-5</v>
      </c>
      <c r="G653" s="143">
        <v>0.12195789388102711</v>
      </c>
      <c r="H653" s="143">
        <v>5.6127840435493551E-4</v>
      </c>
      <c r="I653" s="116">
        <v>2.0033145562078809E-3</v>
      </c>
      <c r="J653" s="116">
        <v>1.1562343432019767E-5</v>
      </c>
      <c r="K653" s="71">
        <v>15.756083401803345</v>
      </c>
      <c r="L653" s="29">
        <v>0.76914249130222356</v>
      </c>
      <c r="M653" s="27">
        <v>134.39996339187354</v>
      </c>
      <c r="N653" s="27">
        <v>152.95093239474963</v>
      </c>
    </row>
    <row r="654" spans="1:17" s="30" customFormat="1" ht="15">
      <c r="A654" s="28" t="s">
        <v>63</v>
      </c>
      <c r="B654" s="28"/>
      <c r="C654" s="108">
        <v>102</v>
      </c>
      <c r="D654" s="108">
        <v>4</v>
      </c>
      <c r="E654" s="25">
        <v>0.28307741425175253</v>
      </c>
      <c r="F654" s="25">
        <v>2.2061701863406448E-5</v>
      </c>
      <c r="G654" s="143">
        <v>8.2073356879278136E-2</v>
      </c>
      <c r="H654" s="143">
        <v>8.7231388752158714E-4</v>
      </c>
      <c r="I654" s="116">
        <v>1.4037490718388926E-3</v>
      </c>
      <c r="J654" s="116">
        <v>1.4552367030544631E-5</v>
      </c>
      <c r="K654" s="71">
        <v>12.94699439005953</v>
      </c>
      <c r="L654" s="29">
        <v>0.78036864943600825</v>
      </c>
      <c r="M654" s="27">
        <v>249.28254930666313</v>
      </c>
      <c r="N654" s="27">
        <v>334.85989628969253</v>
      </c>
    </row>
    <row r="655" spans="1:17" s="125" customFormat="1">
      <c r="A655" s="28" t="s">
        <v>64</v>
      </c>
      <c r="B655" s="28"/>
      <c r="C655" s="108">
        <v>102</v>
      </c>
      <c r="D655" s="108">
        <v>4</v>
      </c>
      <c r="E655" s="25">
        <v>0.28303028929402957</v>
      </c>
      <c r="F655" s="25">
        <v>2.6150702902556471E-5</v>
      </c>
      <c r="G655" s="143">
        <v>8.5425693890655949E-2</v>
      </c>
      <c r="H655" s="143">
        <v>1.0021805343972013E-3</v>
      </c>
      <c r="I655" s="116">
        <v>1.4486464398971595E-3</v>
      </c>
      <c r="J655" s="116">
        <v>1.4193325990014159E-5</v>
      </c>
      <c r="K655" s="71">
        <v>11.277058642713556</v>
      </c>
      <c r="L655" s="29">
        <v>0.92500518918350172</v>
      </c>
      <c r="M655" s="27">
        <v>317.53279920794529</v>
      </c>
      <c r="N655" s="27">
        <v>442.35285573913717</v>
      </c>
      <c r="O655" s="30"/>
      <c r="P655" s="30"/>
      <c r="Q655" s="30"/>
    </row>
    <row r="656" spans="1:17" s="30" customFormat="1" ht="15">
      <c r="A656" s="28" t="s">
        <v>65</v>
      </c>
      <c r="B656" s="28"/>
      <c r="C656" s="108">
        <v>103</v>
      </c>
      <c r="D656" s="108">
        <v>4</v>
      </c>
      <c r="E656" s="25">
        <v>0.28308896080020113</v>
      </c>
      <c r="F656" s="25">
        <v>2.4716580211442804E-5</v>
      </c>
      <c r="G656" s="143">
        <v>8.1174135599314884E-2</v>
      </c>
      <c r="H656" s="143">
        <v>1.5837181956258905E-3</v>
      </c>
      <c r="I656" s="116">
        <v>1.3699034239526506E-3</v>
      </c>
      <c r="J656" s="116">
        <v>1.8755683033855145E-5</v>
      </c>
      <c r="K656" s="71">
        <v>13.378792205094303</v>
      </c>
      <c r="L656" s="29">
        <v>0.8742791833643615</v>
      </c>
      <c r="M656" s="27">
        <v>232.42872619806874</v>
      </c>
      <c r="N656" s="27">
        <v>307.8194623079529</v>
      </c>
    </row>
    <row r="657" spans="1:17" s="30" customFormat="1" ht="15">
      <c r="A657" s="28" t="s">
        <v>66</v>
      </c>
      <c r="B657" s="28"/>
      <c r="C657" s="108">
        <v>102</v>
      </c>
      <c r="D657" s="108">
        <v>4</v>
      </c>
      <c r="E657" s="25">
        <v>0.28307994672065495</v>
      </c>
      <c r="F657" s="25">
        <v>1.9138945134913907E-5</v>
      </c>
      <c r="G657" s="143">
        <v>5.0770214267054962E-2</v>
      </c>
      <c r="H657" s="143">
        <v>5.8095692781457945E-5</v>
      </c>
      <c r="I657" s="116">
        <v>8.7299052552038386E-4</v>
      </c>
      <c r="J657" s="116">
        <v>1.1479238679367504E-6</v>
      </c>
      <c r="K657" s="71">
        <v>13.072359348691442</v>
      </c>
      <c r="L657" s="29">
        <v>0.67698461610234606</v>
      </c>
      <c r="M657" s="27">
        <v>242.16679206835508</v>
      </c>
      <c r="N657" s="27">
        <v>326.78893385030852</v>
      </c>
    </row>
    <row r="658" spans="1:17" s="30" customFormat="1" ht="15">
      <c r="A658" s="28"/>
      <c r="B658" s="28" t="s">
        <v>9</v>
      </c>
      <c r="C658" s="108">
        <v>101</v>
      </c>
      <c r="D658" s="108">
        <v>4</v>
      </c>
      <c r="E658" s="25">
        <v>0.28311226023244668</v>
      </c>
      <c r="F658" s="25">
        <v>1.9647438501884624E-5</v>
      </c>
      <c r="G658" s="143">
        <v>0.10957449433376115</v>
      </c>
      <c r="H658" s="143">
        <v>1.0073100179820034E-3</v>
      </c>
      <c r="I658" s="116">
        <v>1.8028452077310572E-3</v>
      </c>
      <c r="J658" s="116">
        <v>1.4075433990766096E-5</v>
      </c>
      <c r="K658" s="71">
        <v>14.131855896131196</v>
      </c>
      <c r="L658" s="29">
        <v>0.69496956597481407</v>
      </c>
      <c r="M658" s="27">
        <v>201.21099660782454</v>
      </c>
      <c r="N658" s="27">
        <v>257.72861005886818</v>
      </c>
    </row>
    <row r="659" spans="1:17" s="125" customFormat="1">
      <c r="A659" s="28" t="s">
        <v>67</v>
      </c>
      <c r="B659" s="28"/>
      <c r="C659" s="108">
        <v>101</v>
      </c>
      <c r="D659" s="108">
        <v>4</v>
      </c>
      <c r="E659" s="25">
        <v>0.28307381479717358</v>
      </c>
      <c r="F659" s="25">
        <v>1.6603327609189414E-5</v>
      </c>
      <c r="G659" s="143">
        <v>6.0947836503158444E-2</v>
      </c>
      <c r="H659" s="143">
        <v>2.0264439630854285E-4</v>
      </c>
      <c r="I659" s="116">
        <v>1.0250708722102893E-3</v>
      </c>
      <c r="J659" s="116">
        <v>2.140173323355707E-6</v>
      </c>
      <c r="K659" s="71">
        <v>12.823889688906576</v>
      </c>
      <c r="L659" s="29">
        <v>0.58729321795251765</v>
      </c>
      <c r="M659" s="27">
        <v>251.89706601011551</v>
      </c>
      <c r="N659" s="27">
        <v>342.01660721923099</v>
      </c>
      <c r="O659" s="30"/>
      <c r="P659" s="30"/>
      <c r="Q659" s="30"/>
    </row>
    <row r="660" spans="1:17" s="30" customFormat="1" ht="15">
      <c r="A660" s="28" t="s">
        <v>68</v>
      </c>
      <c r="B660" s="28"/>
      <c r="C660" s="108">
        <v>101</v>
      </c>
      <c r="D660" s="108">
        <v>4</v>
      </c>
      <c r="E660" s="25">
        <v>0.28305376005036836</v>
      </c>
      <c r="F660" s="25">
        <v>1.7875247880763812E-5</v>
      </c>
      <c r="G660" s="143">
        <v>8.3711720982442533E-2</v>
      </c>
      <c r="H660" s="143">
        <v>1.3697656404766515E-3</v>
      </c>
      <c r="I660" s="116">
        <v>1.3565185366153228E-3</v>
      </c>
      <c r="J660" s="116">
        <v>2.6081600580506842E-5</v>
      </c>
      <c r="K660" s="71">
        <v>12.092384404795986</v>
      </c>
      <c r="L660" s="29">
        <v>0.63228360583467524</v>
      </c>
      <c r="M660" s="27">
        <v>282.99808111233256</v>
      </c>
      <c r="N660" s="27">
        <v>389.11396490095854</v>
      </c>
    </row>
    <row r="661" spans="1:17" s="12" customFormat="1" ht="6" customHeight="1">
      <c r="A661" s="5"/>
      <c r="B661" s="5"/>
      <c r="C661" s="135"/>
      <c r="D661" s="135"/>
      <c r="E661" s="15"/>
      <c r="F661" s="15"/>
      <c r="G661" s="143"/>
      <c r="H661" s="143"/>
      <c r="I661" s="139"/>
      <c r="J661" s="139"/>
      <c r="K661" s="15"/>
      <c r="L661" s="14"/>
      <c r="M661" s="4"/>
      <c r="N661" s="4"/>
      <c r="O661" s="4"/>
      <c r="P661" s="4"/>
    </row>
    <row r="662" spans="1:17" s="12" customFormat="1" ht="15" customHeight="1">
      <c r="A662" s="6" t="s">
        <v>69</v>
      </c>
      <c r="B662" s="127"/>
      <c r="C662" s="136"/>
      <c r="D662" s="135"/>
      <c r="E662" s="15"/>
      <c r="F662" s="15"/>
      <c r="G662" s="143"/>
      <c r="H662" s="143"/>
      <c r="I662" s="139"/>
      <c r="J662" s="139"/>
      <c r="K662" s="15"/>
      <c r="L662" s="14"/>
      <c r="M662" s="4"/>
      <c r="N662" s="4"/>
      <c r="O662" s="4"/>
      <c r="P662" s="4"/>
    </row>
    <row r="663" spans="1:17" s="30" customFormat="1" ht="15">
      <c r="A663" s="28" t="s">
        <v>70</v>
      </c>
      <c r="B663" s="28"/>
      <c r="C663" s="108">
        <v>99</v>
      </c>
      <c r="D663" s="108">
        <v>4</v>
      </c>
      <c r="E663" s="25">
        <v>0.28305148051891416</v>
      </c>
      <c r="F663" s="25">
        <v>1.4020925895227609E-5</v>
      </c>
      <c r="G663" s="143">
        <v>3.848083680525783E-2</v>
      </c>
      <c r="H663" s="143">
        <v>3.8543866221343122E-4</v>
      </c>
      <c r="I663" s="116">
        <v>7.8221638181826295E-4</v>
      </c>
      <c r="J663" s="116">
        <v>5.529618837400971E-6</v>
      </c>
      <c r="K663" s="71">
        <v>12.007144954668814</v>
      </c>
      <c r="L663" s="29">
        <v>0.49594627692378562</v>
      </c>
      <c r="M663" s="27">
        <v>281.91759052948697</v>
      </c>
      <c r="N663" s="27">
        <v>393.05904148736306</v>
      </c>
    </row>
    <row r="664" spans="1:17" s="125" customFormat="1">
      <c r="A664" s="28" t="s">
        <v>71</v>
      </c>
      <c r="B664" s="28"/>
      <c r="C664" s="108">
        <v>100</v>
      </c>
      <c r="D664" s="108">
        <v>4</v>
      </c>
      <c r="E664" s="25">
        <v>0.283080304977126</v>
      </c>
      <c r="F664" s="25">
        <v>2.4472410603888654E-5</v>
      </c>
      <c r="G664" s="143">
        <v>0.16902355850391299</v>
      </c>
      <c r="H664" s="143">
        <v>4.8993354778049348E-3</v>
      </c>
      <c r="I664" s="116">
        <v>3.0627688980446478E-3</v>
      </c>
      <c r="J664" s="116">
        <v>8.4127106140056572E-5</v>
      </c>
      <c r="K664" s="71">
        <v>12.897449660715932</v>
      </c>
      <c r="L664" s="29">
        <v>0.86563666886204227</v>
      </c>
      <c r="M664" s="27">
        <v>256.59700017257359</v>
      </c>
      <c r="N664" s="27">
        <v>336.48367218637702</v>
      </c>
      <c r="O664" s="30"/>
      <c r="P664" s="30"/>
      <c r="Q664" s="30"/>
    </row>
    <row r="665" spans="1:17" s="30" customFormat="1" ht="15">
      <c r="A665" s="28" t="s">
        <v>72</v>
      </c>
      <c r="B665" s="28"/>
      <c r="C665" s="108">
        <v>99</v>
      </c>
      <c r="D665" s="108">
        <v>4</v>
      </c>
      <c r="E665" s="25">
        <v>0.28311983399528712</v>
      </c>
      <c r="F665" s="25">
        <v>2.3964665848667889E-5</v>
      </c>
      <c r="G665" s="143">
        <v>0.10944921834046102</v>
      </c>
      <c r="H665" s="143">
        <v>3.9714482378670661E-3</v>
      </c>
      <c r="I665" s="116">
        <v>2.083027726814081E-3</v>
      </c>
      <c r="J665" s="116">
        <v>7.5493444958627727E-5</v>
      </c>
      <c r="K665" s="71">
        <v>14.339810561925237</v>
      </c>
      <c r="L665" s="29">
        <v>0.84767488924642764</v>
      </c>
      <c r="M665" s="27">
        <v>191.63131988680001</v>
      </c>
      <c r="N665" s="27">
        <v>242.7649388870478</v>
      </c>
    </row>
    <row r="666" spans="1:17" s="30" customFormat="1" ht="15">
      <c r="A666" s="28" t="s">
        <v>73</v>
      </c>
      <c r="B666" s="28"/>
      <c r="C666" s="108">
        <v>101</v>
      </c>
      <c r="D666" s="108">
        <v>4</v>
      </c>
      <c r="E666" s="25">
        <v>0.28305017396973325</v>
      </c>
      <c r="F666" s="25">
        <v>1.7833400011163407E-5</v>
      </c>
      <c r="G666" s="143">
        <v>5.9830241977279021E-2</v>
      </c>
      <c r="H666" s="143">
        <v>2.8477757610098625E-4</v>
      </c>
      <c r="I666" s="116">
        <v>1.1613853402717754E-3</v>
      </c>
      <c r="J666" s="116">
        <v>7.6092960144459555E-6</v>
      </c>
      <c r="K666" s="71">
        <v>11.978565147263698</v>
      </c>
      <c r="L666" s="29">
        <v>0.63080336220035249</v>
      </c>
      <c r="M666" s="27">
        <v>286.64976525874471</v>
      </c>
      <c r="N666" s="27">
        <v>396.44298213053548</v>
      </c>
    </row>
    <row r="667" spans="1:17" s="30" customFormat="1" ht="15">
      <c r="A667" s="28" t="s">
        <v>74</v>
      </c>
      <c r="B667" s="28"/>
      <c r="C667" s="108">
        <v>97</v>
      </c>
      <c r="D667" s="108">
        <v>4</v>
      </c>
      <c r="E667" s="25">
        <v>0.28304906572709942</v>
      </c>
      <c r="F667" s="25">
        <v>2.0518193828265655E-5</v>
      </c>
      <c r="G667" s="143">
        <v>7.5771293156587982E-2</v>
      </c>
      <c r="H667" s="143">
        <v>1.3684268896596047E-3</v>
      </c>
      <c r="I667" s="116">
        <v>1.4379459558270036E-3</v>
      </c>
      <c r="J667" s="116">
        <v>3.0109037295011777E-5</v>
      </c>
      <c r="K667" s="71">
        <v>11.836739079196246</v>
      </c>
      <c r="L667" s="29">
        <v>0.72576356307387391</v>
      </c>
      <c r="M667" s="27">
        <v>290.38608834836981</v>
      </c>
      <c r="N667" s="27">
        <v>402.46890466944018</v>
      </c>
    </row>
    <row r="668" spans="1:17" s="125" customFormat="1">
      <c r="A668" s="28" t="s">
        <v>75</v>
      </c>
      <c r="B668" s="28"/>
      <c r="C668" s="108">
        <v>100</v>
      </c>
      <c r="D668" s="108">
        <v>4</v>
      </c>
      <c r="E668" s="25">
        <v>0.2830263189756449</v>
      </c>
      <c r="F668" s="25">
        <v>2.1569672200983339E-5</v>
      </c>
      <c r="G668" s="143">
        <v>6.7195663513543127E-2</v>
      </c>
      <c r="H668" s="143">
        <v>3.2476036226980075E-4</v>
      </c>
      <c r="I668" s="116">
        <v>1.3501065542595606E-3</v>
      </c>
      <c r="J668" s="116">
        <v>4.5898804236939281E-6</v>
      </c>
      <c r="K668" s="71">
        <v>11.101068856320673</v>
      </c>
      <c r="L668" s="29">
        <v>0.76296117676035236</v>
      </c>
      <c r="M668" s="27">
        <v>322.39638712480269</v>
      </c>
      <c r="N668" s="27">
        <v>452.12786746607219</v>
      </c>
      <c r="O668" s="30"/>
      <c r="P668" s="30"/>
      <c r="Q668" s="30"/>
    </row>
    <row r="669" spans="1:17" s="30" customFormat="1" ht="15">
      <c r="A669" s="28" t="s">
        <v>76</v>
      </c>
      <c r="B669" s="28"/>
      <c r="C669" s="108">
        <v>99</v>
      </c>
      <c r="D669" s="108">
        <v>4</v>
      </c>
      <c r="E669" s="25">
        <v>0.28307173663810969</v>
      </c>
      <c r="F669" s="25">
        <v>2.1031036213237076E-5</v>
      </c>
      <c r="G669" s="143">
        <v>9.8400376065036627E-2</v>
      </c>
      <c r="H669" s="143">
        <v>3.4768652579171062E-4</v>
      </c>
      <c r="I669" s="116">
        <v>1.8536293249772685E-3</v>
      </c>
      <c r="J669" s="116">
        <v>7.1431559814795519E-6</v>
      </c>
      <c r="K669" s="71">
        <v>12.653529087853777</v>
      </c>
      <c r="L669" s="29">
        <v>0.74390694221944742</v>
      </c>
      <c r="M669" s="27">
        <v>260.62524497629869</v>
      </c>
      <c r="N669" s="27">
        <v>351.42886485483314</v>
      </c>
    </row>
    <row r="670" spans="1:17" s="30" customFormat="1" ht="15">
      <c r="A670" s="28" t="s">
        <v>77</v>
      </c>
      <c r="B670" s="28"/>
      <c r="C670" s="108">
        <v>101</v>
      </c>
      <c r="D670" s="108">
        <v>4</v>
      </c>
      <c r="E670" s="25">
        <v>0.28304359184746425</v>
      </c>
      <c r="F670" s="25">
        <v>2.1655186726315283E-5</v>
      </c>
      <c r="G670" s="143">
        <v>9.3506070494425053E-2</v>
      </c>
      <c r="H670" s="143">
        <v>2.1700910638626928E-3</v>
      </c>
      <c r="I670" s="116">
        <v>1.7305251847087963E-3</v>
      </c>
      <c r="J670" s="116">
        <v>4.2450065386653776E-5</v>
      </c>
      <c r="K670" s="71">
        <v>11.707744778002294</v>
      </c>
      <c r="L670" s="29">
        <v>0.76598767411066271</v>
      </c>
      <c r="M670" s="27">
        <v>300.64805571480593</v>
      </c>
      <c r="N670" s="27">
        <v>413.86384160365503</v>
      </c>
    </row>
    <row r="671" spans="1:17" s="30" customFormat="1" ht="15">
      <c r="A671" s="28" t="s">
        <v>78</v>
      </c>
      <c r="B671" s="28"/>
      <c r="C671" s="108">
        <v>98</v>
      </c>
      <c r="D671" s="108">
        <v>4</v>
      </c>
      <c r="E671" s="25">
        <v>0.28305878652084304</v>
      </c>
      <c r="F671" s="25">
        <v>2.481067847064894E-5</v>
      </c>
      <c r="G671" s="143">
        <v>0.11892702931826435</v>
      </c>
      <c r="H671" s="143">
        <v>3.0242027668279958E-3</v>
      </c>
      <c r="I671" s="116">
        <v>2.2774050389346477E-3</v>
      </c>
      <c r="J671" s="116">
        <v>5.7421025345984763E-5</v>
      </c>
      <c r="K671" s="71">
        <v>12.147242380458056</v>
      </c>
      <c r="L671" s="29">
        <v>0.87759800455263648</v>
      </c>
      <c r="M671" s="27">
        <v>282.77975340438752</v>
      </c>
      <c r="N671" s="27">
        <v>383.24547607495379</v>
      </c>
    </row>
    <row r="672" spans="1:17" s="125" customFormat="1">
      <c r="A672" s="28" t="s">
        <v>79</v>
      </c>
      <c r="B672" s="28"/>
      <c r="C672" s="108">
        <v>97</v>
      </c>
      <c r="D672" s="108">
        <v>4</v>
      </c>
      <c r="E672" s="25">
        <v>0.28304996951401684</v>
      </c>
      <c r="F672" s="25">
        <v>1.6246530805978595E-5</v>
      </c>
      <c r="G672" s="143">
        <v>5.2485954238223692E-2</v>
      </c>
      <c r="H672" s="143">
        <v>5.6450778425571702E-4</v>
      </c>
      <c r="I672" s="116">
        <v>1.085201636714264E-3</v>
      </c>
      <c r="J672" s="116">
        <v>7.3431309278132551E-6</v>
      </c>
      <c r="K672" s="71">
        <v>11.89132406763882</v>
      </c>
      <c r="L672" s="29">
        <v>0.57466754549774879</v>
      </c>
      <c r="M672" s="27">
        <v>286.35800004849528</v>
      </c>
      <c r="N672" s="27">
        <v>398.96077821122498</v>
      </c>
      <c r="O672" s="30"/>
      <c r="P672" s="30"/>
      <c r="Q672" s="30"/>
    </row>
    <row r="673" spans="1:17" s="30" customFormat="1" ht="15">
      <c r="A673" s="28" t="s">
        <v>80</v>
      </c>
      <c r="B673" s="28"/>
      <c r="C673" s="108">
        <v>97</v>
      </c>
      <c r="D673" s="108">
        <v>4</v>
      </c>
      <c r="E673" s="25">
        <v>0.28304316634505183</v>
      </c>
      <c r="F673" s="25">
        <v>1.4552685450821449E-5</v>
      </c>
      <c r="G673" s="143">
        <v>7.5454345846296414E-2</v>
      </c>
      <c r="H673" s="143">
        <v>5.6541616087987345E-4</v>
      </c>
      <c r="I673" s="116">
        <v>1.508892121239969E-3</v>
      </c>
      <c r="J673" s="116">
        <v>6.5307405884160908E-6</v>
      </c>
      <c r="K673" s="71">
        <v>11.623519085759426</v>
      </c>
      <c r="L673" s="29">
        <v>0.51475334200867429</v>
      </c>
      <c r="M673" s="27">
        <v>299.46120495154901</v>
      </c>
      <c r="N673" s="27">
        <v>416.18992601810396</v>
      </c>
    </row>
    <row r="674" spans="1:17" s="30" customFormat="1" ht="15">
      <c r="A674" s="28" t="s">
        <v>81</v>
      </c>
      <c r="B674" s="28"/>
      <c r="C674" s="108">
        <v>97</v>
      </c>
      <c r="D674" s="108">
        <v>4</v>
      </c>
      <c r="E674" s="25">
        <v>0.28301344195936007</v>
      </c>
      <c r="F674" s="25">
        <v>1.6372275335385634E-5</v>
      </c>
      <c r="G674" s="143">
        <v>8.0128367280798418E-2</v>
      </c>
      <c r="H674" s="143">
        <v>2.0873948252014686E-3</v>
      </c>
      <c r="I674" s="116">
        <v>1.6157448216227077E-3</v>
      </c>
      <c r="J674" s="116">
        <v>5.0387473087422133E-5</v>
      </c>
      <c r="K674" s="71">
        <v>10.56526583969486</v>
      </c>
      <c r="L674" s="29">
        <v>0.5791153442885848</v>
      </c>
      <c r="M674" s="27">
        <v>343.35129696819394</v>
      </c>
      <c r="N674" s="27">
        <v>484.25983027146543</v>
      </c>
    </row>
    <row r="675" spans="1:17" s="30" customFormat="1" ht="15">
      <c r="A675" s="28" t="s">
        <v>82</v>
      </c>
      <c r="B675" s="28"/>
      <c r="C675" s="108">
        <v>98</v>
      </c>
      <c r="D675" s="108">
        <v>4</v>
      </c>
      <c r="E675" s="25">
        <v>0.28315416156657447</v>
      </c>
      <c r="F675" s="25">
        <v>1.9364064251966933E-5</v>
      </c>
      <c r="G675" s="143">
        <v>0.19570543733682969</v>
      </c>
      <c r="H675" s="143">
        <v>3.5676899550260463E-3</v>
      </c>
      <c r="I675" s="116">
        <v>3.4887694522356401E-3</v>
      </c>
      <c r="J675" s="116">
        <v>8.0726641899482609E-5</v>
      </c>
      <c r="K675" s="71">
        <v>15.442358809194534</v>
      </c>
      <c r="L675" s="29">
        <v>0.68494153304428906</v>
      </c>
      <c r="M675" s="27">
        <v>146.83676182383124</v>
      </c>
      <c r="N675" s="27">
        <v>170.86132932215344</v>
      </c>
    </row>
    <row r="676" spans="1:17" s="125" customFormat="1">
      <c r="A676" s="28" t="s">
        <v>83</v>
      </c>
      <c r="B676" s="28"/>
      <c r="C676" s="108">
        <v>98</v>
      </c>
      <c r="D676" s="108">
        <v>4</v>
      </c>
      <c r="E676" s="25">
        <v>0.28305700623144298</v>
      </c>
      <c r="F676" s="25">
        <v>1.4224912829328376E-5</v>
      </c>
      <c r="G676" s="143">
        <v>6.7395037988481427E-2</v>
      </c>
      <c r="H676" s="143">
        <v>6.776374237057244E-4</v>
      </c>
      <c r="I676" s="116">
        <v>1.4288765841485225E-3</v>
      </c>
      <c r="J676" s="116">
        <v>1.7819024625679734E-5</v>
      </c>
      <c r="K676" s="71">
        <v>12.139235988404273</v>
      </c>
      <c r="L676" s="29">
        <v>0.50316056970074707</v>
      </c>
      <c r="M676" s="27">
        <v>278.87221362215035</v>
      </c>
      <c r="N676" s="27">
        <v>383.77233585768096</v>
      </c>
      <c r="O676" s="30"/>
      <c r="P676" s="30"/>
      <c r="Q676" s="30"/>
    </row>
    <row r="677" spans="1:17" s="30" customFormat="1" ht="15">
      <c r="A677" s="28" t="s">
        <v>84</v>
      </c>
      <c r="B677" s="28"/>
      <c r="C677" s="108">
        <v>97</v>
      </c>
      <c r="D677" s="108">
        <v>4</v>
      </c>
      <c r="E677" s="25">
        <v>0.28305507707250183</v>
      </c>
      <c r="F677" s="25">
        <v>1.4886171346757828E-5</v>
      </c>
      <c r="G677" s="143">
        <v>5.0374198925901892E-2</v>
      </c>
      <c r="H677" s="143">
        <v>5.5862758566069476E-4</v>
      </c>
      <c r="I677" s="116">
        <v>1.0522989401453196E-3</v>
      </c>
      <c r="J677" s="116">
        <v>7.5841328919679731E-6</v>
      </c>
      <c r="K677" s="71">
        <v>12.074096719849603</v>
      </c>
      <c r="L677" s="29">
        <v>0.52654930777912379</v>
      </c>
      <c r="M677" s="27">
        <v>278.81996489013915</v>
      </c>
      <c r="N677" s="27">
        <v>387.19587261622058</v>
      </c>
    </row>
    <row r="678" spans="1:17" s="30" customFormat="1" ht="15">
      <c r="A678" s="28" t="s">
        <v>85</v>
      </c>
      <c r="B678" s="28"/>
      <c r="C678" s="108">
        <v>99</v>
      </c>
      <c r="D678" s="108">
        <v>4</v>
      </c>
      <c r="E678" s="25">
        <v>0.2830751776278273</v>
      </c>
      <c r="F678" s="25">
        <v>1.548109438529356E-5</v>
      </c>
      <c r="G678" s="143">
        <v>4.9445213288675773E-2</v>
      </c>
      <c r="H678" s="143">
        <v>5.2540694691963707E-4</v>
      </c>
      <c r="I678" s="116">
        <v>1.0754284168602352E-3</v>
      </c>
      <c r="J678" s="116">
        <v>9.1339196631863445E-6</v>
      </c>
      <c r="K678" s="71">
        <v>12.826168256048209</v>
      </c>
      <c r="L678" s="29">
        <v>0.54759515744287612</v>
      </c>
      <c r="M678" s="27">
        <v>250.2895719546317</v>
      </c>
      <c r="N678" s="27">
        <v>340.31793875473113</v>
      </c>
    </row>
    <row r="679" spans="1:17" s="30" customFormat="1" ht="15">
      <c r="A679" s="28" t="s">
        <v>86</v>
      </c>
      <c r="B679" s="28"/>
      <c r="C679" s="108">
        <v>99</v>
      </c>
      <c r="D679" s="108">
        <v>4</v>
      </c>
      <c r="E679" s="25">
        <v>0.28310126573553895</v>
      </c>
      <c r="F679" s="25">
        <v>1.7578279411732677E-5</v>
      </c>
      <c r="G679" s="143">
        <v>9.8806701637930192E-2</v>
      </c>
      <c r="H679" s="143">
        <v>1.1848836066541168E-3</v>
      </c>
      <c r="I679" s="116">
        <v>1.9443332190576912E-3</v>
      </c>
      <c r="J679" s="116">
        <v>2.9587708657976891E-5</v>
      </c>
      <c r="K679" s="71">
        <v>13.692092688959434</v>
      </c>
      <c r="L679" s="29">
        <v>0.62177649993444539</v>
      </c>
      <c r="M679" s="27">
        <v>218.08070210375186</v>
      </c>
      <c r="N679" s="27">
        <v>284.52052726729198</v>
      </c>
    </row>
    <row r="680" spans="1:17" s="125" customFormat="1">
      <c r="A680" s="28" t="s">
        <v>87</v>
      </c>
      <c r="B680" s="28"/>
      <c r="C680" s="108">
        <v>96</v>
      </c>
      <c r="D680" s="108">
        <v>4</v>
      </c>
      <c r="E680" s="25">
        <v>0.28307452838819641</v>
      </c>
      <c r="F680" s="25">
        <v>1.4900555595415476E-5</v>
      </c>
      <c r="G680" s="143">
        <v>5.2971718341592595E-2</v>
      </c>
      <c r="H680" s="143">
        <v>1.1369644021662121E-3</v>
      </c>
      <c r="I680" s="116">
        <v>1.1139385584125717E-3</v>
      </c>
      <c r="J680" s="116">
        <v>2.0821681189039382E-5</v>
      </c>
      <c r="K680" s="71">
        <v>12.736915410955785</v>
      </c>
      <c r="L680" s="29">
        <v>0.52705694557098948</v>
      </c>
      <c r="M680" s="27">
        <v>251.47575456662457</v>
      </c>
      <c r="N680" s="27">
        <v>343.73932786128819</v>
      </c>
      <c r="O680" s="30"/>
      <c r="P680" s="30"/>
      <c r="Q680" s="30"/>
    </row>
    <row r="681" spans="1:17" s="30" customFormat="1" ht="15">
      <c r="A681" s="28" t="s">
        <v>88</v>
      </c>
      <c r="B681" s="28"/>
      <c r="C681" s="108">
        <v>98</v>
      </c>
      <c r="D681" s="108">
        <v>4</v>
      </c>
      <c r="E681" s="25">
        <v>0.28304259109146918</v>
      </c>
      <c r="F681" s="25">
        <v>1.4672458108494721E-5</v>
      </c>
      <c r="G681" s="143">
        <v>5.556700894397671E-2</v>
      </c>
      <c r="H681" s="143">
        <v>7.1058728855404496E-4</v>
      </c>
      <c r="I681" s="116">
        <v>1.1717318694206675E-3</v>
      </c>
      <c r="J681" s="116">
        <v>1.7239026905913961E-5</v>
      </c>
      <c r="K681" s="71">
        <v>11.646003958258877</v>
      </c>
      <c r="L681" s="29">
        <v>0.51899104545367658</v>
      </c>
      <c r="M681" s="27">
        <v>297.57967628918169</v>
      </c>
      <c r="N681" s="27">
        <v>415.52279003326362</v>
      </c>
    </row>
    <row r="682" spans="1:17" s="12" customFormat="1" ht="15" customHeight="1">
      <c r="A682" s="5"/>
      <c r="B682" s="5"/>
      <c r="C682" s="14"/>
      <c r="D682" s="15"/>
      <c r="E682" s="15"/>
      <c r="F682" s="15"/>
      <c r="G682" s="143"/>
      <c r="H682" s="143"/>
      <c r="I682" s="139"/>
      <c r="J682" s="139"/>
      <c r="K682" s="15"/>
      <c r="L682" s="14"/>
      <c r="M682" s="4"/>
      <c r="N682" s="4"/>
      <c r="O682" s="4"/>
      <c r="P682" s="4"/>
    </row>
    <row r="683" spans="1:17" s="12" customFormat="1" ht="25.5" customHeight="1">
      <c r="A683" s="169" t="s">
        <v>772</v>
      </c>
      <c r="B683" s="170"/>
      <c r="C683" s="170"/>
      <c r="D683" s="170"/>
      <c r="E683" s="15"/>
      <c r="F683" s="15"/>
      <c r="G683" s="143"/>
      <c r="H683" s="143"/>
      <c r="I683" s="139"/>
      <c r="J683" s="139"/>
      <c r="K683" s="15"/>
      <c r="L683" s="14"/>
      <c r="M683" s="4"/>
      <c r="N683" s="4"/>
      <c r="O683" s="4"/>
      <c r="P683" s="4"/>
    </row>
    <row r="684" spans="1:17" s="12" customFormat="1" ht="15" customHeight="1">
      <c r="A684" s="6" t="s">
        <v>90</v>
      </c>
      <c r="B684" s="127"/>
      <c r="C684" s="3"/>
      <c r="D684" s="15"/>
      <c r="E684" s="15"/>
      <c r="F684" s="15"/>
      <c r="G684" s="143"/>
      <c r="H684" s="143"/>
      <c r="I684" s="139"/>
      <c r="J684" s="139"/>
      <c r="K684" s="15"/>
      <c r="L684" s="14"/>
      <c r="M684" s="4"/>
      <c r="N684" s="4"/>
      <c r="O684" s="4"/>
      <c r="P684" s="4"/>
    </row>
    <row r="685" spans="1:17" s="30" customFormat="1" ht="15">
      <c r="A685" s="28" t="s">
        <v>91</v>
      </c>
      <c r="B685" s="28"/>
      <c r="C685" s="108">
        <v>97</v>
      </c>
      <c r="D685" s="108">
        <v>4</v>
      </c>
      <c r="E685" s="25">
        <v>0.28295477825640597</v>
      </c>
      <c r="F685" s="25">
        <v>1.75940479389149E-5</v>
      </c>
      <c r="G685" s="143">
        <v>3.4396730624033291E-2</v>
      </c>
      <c r="H685" s="143">
        <v>3.4955616616914208E-4</v>
      </c>
      <c r="I685" s="116">
        <v>6.4504605723613231E-4</v>
      </c>
      <c r="J685" s="116">
        <v>4.3744797582900375E-6</v>
      </c>
      <c r="K685" s="71">
        <v>8.5524676371862007</v>
      </c>
      <c r="L685" s="29">
        <v>0.62233152819956383</v>
      </c>
      <c r="M685" s="27">
        <v>417.19358274928027</v>
      </c>
      <c r="N685" s="27">
        <v>613.62148875502612</v>
      </c>
    </row>
    <row r="686" spans="1:17" s="125" customFormat="1">
      <c r="A686" s="28" t="s">
        <v>92</v>
      </c>
      <c r="B686" s="28"/>
      <c r="C686" s="108">
        <v>97</v>
      </c>
      <c r="D686" s="108">
        <v>4</v>
      </c>
      <c r="E686" s="25">
        <v>0.28299460945788818</v>
      </c>
      <c r="F686" s="25">
        <v>2.7286844260213656E-5</v>
      </c>
      <c r="G686" s="143">
        <v>5.4984932698232243E-2</v>
      </c>
      <c r="H686" s="143">
        <v>1.3759610084958351E-3</v>
      </c>
      <c r="I686" s="116">
        <v>1.0316344960182332E-3</v>
      </c>
      <c r="J686" s="116">
        <v>2.6232601702493341E-5</v>
      </c>
      <c r="K686" s="71">
        <v>9.9365788238947594</v>
      </c>
      <c r="L686" s="29">
        <v>0.96518229046325887</v>
      </c>
      <c r="M686" s="27">
        <v>364.81822549473094</v>
      </c>
      <c r="N686" s="27">
        <v>524.69091372056664</v>
      </c>
      <c r="O686" s="30"/>
      <c r="P686" s="30"/>
      <c r="Q686" s="30"/>
    </row>
    <row r="687" spans="1:17" s="30" customFormat="1" ht="15">
      <c r="A687" s="28" t="s">
        <v>93</v>
      </c>
      <c r="B687" s="28"/>
      <c r="C687" s="108">
        <v>97</v>
      </c>
      <c r="D687" s="108">
        <v>4</v>
      </c>
      <c r="E687" s="25">
        <v>0.28303189538985063</v>
      </c>
      <c r="F687" s="25">
        <v>2.5692073860632092E-5</v>
      </c>
      <c r="G687" s="143">
        <v>7.6755921031419885E-2</v>
      </c>
      <c r="H687" s="143">
        <v>7.4419813227596596E-4</v>
      </c>
      <c r="I687" s="116">
        <v>1.3176877756821944E-3</v>
      </c>
      <c r="J687" s="116">
        <v>1.9601781140476159E-6</v>
      </c>
      <c r="K687" s="71">
        <v>11.237105377137624</v>
      </c>
      <c r="L687" s="29">
        <v>0.90877253738398922</v>
      </c>
      <c r="M687" s="27">
        <v>314.10847878947101</v>
      </c>
      <c r="N687" s="27">
        <v>441.05613408044104</v>
      </c>
    </row>
    <row r="688" spans="1:17" s="30" customFormat="1" ht="15">
      <c r="A688" s="28" t="s">
        <v>94</v>
      </c>
      <c r="B688" s="28"/>
      <c r="C688" s="108">
        <v>97</v>
      </c>
      <c r="D688" s="108">
        <v>4</v>
      </c>
      <c r="E688" s="25">
        <v>0.28297177824952124</v>
      </c>
      <c r="F688" s="25">
        <v>1.6497635993744582E-5</v>
      </c>
      <c r="G688" s="143">
        <v>3.9559823193661678E-2</v>
      </c>
      <c r="H688" s="143">
        <v>2.4992073182595465E-4</v>
      </c>
      <c r="I688" s="116">
        <v>7.1361577961486942E-4</v>
      </c>
      <c r="J688" s="116">
        <v>5.9341829634029558E-7</v>
      </c>
      <c r="K688" s="71">
        <v>9.1493900256156557</v>
      </c>
      <c r="L688" s="29">
        <v>0.58354956490475529</v>
      </c>
      <c r="M688" s="27">
        <v>393.97085739890849</v>
      </c>
      <c r="N688" s="27">
        <v>575.2821624111923</v>
      </c>
    </row>
    <row r="689" spans="1:17" s="30" customFormat="1" ht="15">
      <c r="A689" s="28" t="s">
        <v>95</v>
      </c>
      <c r="B689" s="28"/>
      <c r="C689" s="108">
        <v>96</v>
      </c>
      <c r="D689" s="108">
        <v>4</v>
      </c>
      <c r="E689" s="25">
        <v>0.28298896286075886</v>
      </c>
      <c r="F689" s="25">
        <v>2.1584651196134697E-5</v>
      </c>
      <c r="G689" s="143">
        <v>4.0725409878229236E-2</v>
      </c>
      <c r="H689" s="143">
        <v>2.5749233069790835E-4</v>
      </c>
      <c r="I689" s="116">
        <v>7.4035324601720868E-4</v>
      </c>
      <c r="J689" s="116">
        <v>1.9647429348483392E-6</v>
      </c>
      <c r="K689" s="71">
        <v>9.7340287282476901</v>
      </c>
      <c r="L689" s="29">
        <v>0.76348430485036212</v>
      </c>
      <c r="M689" s="27">
        <v>369.98227482775332</v>
      </c>
      <c r="N689" s="27">
        <v>536.9451618533144</v>
      </c>
    </row>
    <row r="690" spans="1:17" s="125" customFormat="1">
      <c r="A690" s="28" t="s">
        <v>96</v>
      </c>
      <c r="B690" s="28"/>
      <c r="C690" s="108">
        <v>99</v>
      </c>
      <c r="D690" s="108">
        <v>4</v>
      </c>
      <c r="E690" s="25">
        <v>0.2829974218611232</v>
      </c>
      <c r="F690" s="25">
        <v>1.7454280568817957E-5</v>
      </c>
      <c r="G690" s="143">
        <v>5.8418196087728837E-2</v>
      </c>
      <c r="H690" s="143">
        <v>4.7321403538518237E-4</v>
      </c>
      <c r="I690" s="116">
        <v>1.1058730964794898E-3</v>
      </c>
      <c r="J690" s="116">
        <v>1.1845629793136724E-5</v>
      </c>
      <c r="K690" s="71">
        <v>10.073809610198214</v>
      </c>
      <c r="L690" s="29">
        <v>0.61739042978858261</v>
      </c>
      <c r="M690" s="27">
        <v>361.53011458819412</v>
      </c>
      <c r="N690" s="27">
        <v>517.41316954596425</v>
      </c>
      <c r="O690" s="30"/>
      <c r="P690" s="30"/>
      <c r="Q690" s="30"/>
    </row>
    <row r="691" spans="1:17" s="30" customFormat="1" ht="15">
      <c r="A691" s="28" t="s">
        <v>97</v>
      </c>
      <c r="B691" s="28"/>
      <c r="C691" s="108">
        <v>95</v>
      </c>
      <c r="D691" s="108">
        <v>4</v>
      </c>
      <c r="E691" s="25">
        <v>0.2829720525807376</v>
      </c>
      <c r="F691" s="25">
        <v>1.4860925805750378E-5</v>
      </c>
      <c r="G691" s="143">
        <v>3.5173295308338189E-2</v>
      </c>
      <c r="H691" s="143">
        <v>1.6347945027974219E-4</v>
      </c>
      <c r="I691" s="116">
        <v>6.830521316657553E-4</v>
      </c>
      <c r="J691" s="116">
        <v>1.598503856431814E-6</v>
      </c>
      <c r="K691" s="71">
        <v>9.1179883836955966</v>
      </c>
      <c r="L691" s="29">
        <v>0.5256540207498237</v>
      </c>
      <c r="M691" s="27">
        <v>393.266049704426</v>
      </c>
      <c r="N691" s="27">
        <v>575.75770335052266</v>
      </c>
    </row>
    <row r="692" spans="1:17" s="125" customFormat="1">
      <c r="A692" s="28" t="s">
        <v>98</v>
      </c>
      <c r="B692" s="28"/>
      <c r="C692" s="108">
        <v>97</v>
      </c>
      <c r="D692" s="108">
        <v>4</v>
      </c>
      <c r="E692" s="25">
        <v>0.28301581037823437</v>
      </c>
      <c r="F692" s="25">
        <v>1.9428285538062312E-5</v>
      </c>
      <c r="G692" s="143">
        <v>9.5552720639685965E-2</v>
      </c>
      <c r="H692" s="143">
        <v>1.7208029679105425E-3</v>
      </c>
      <c r="I692" s="116">
        <v>1.8152302114817218E-3</v>
      </c>
      <c r="J692" s="116">
        <v>4.2195756916122714E-5</v>
      </c>
      <c r="K692" s="71">
        <v>10.636250685722715</v>
      </c>
      <c r="L692" s="29">
        <v>0.68721164516421662</v>
      </c>
      <c r="M692" s="27">
        <v>341.77215128735151</v>
      </c>
      <c r="N692" s="27">
        <v>479.69069777955423</v>
      </c>
      <c r="O692" s="30"/>
      <c r="P692" s="30"/>
      <c r="Q692" s="30"/>
    </row>
    <row r="693" spans="1:17" s="30" customFormat="1" ht="15">
      <c r="A693" s="28" t="s">
        <v>99</v>
      </c>
      <c r="B693" s="28"/>
      <c r="C693" s="108">
        <v>96</v>
      </c>
      <c r="D693" s="108">
        <v>4</v>
      </c>
      <c r="E693" s="25">
        <v>0.28301587885930385</v>
      </c>
      <c r="F693" s="25">
        <v>1.9512867116811777E-5</v>
      </c>
      <c r="G693" s="143">
        <v>7.3462142854940848E-2</v>
      </c>
      <c r="H693" s="143">
        <v>5.3234353621690043E-4</v>
      </c>
      <c r="I693" s="116">
        <v>1.4822041562638853E-3</v>
      </c>
      <c r="J693" s="116">
        <v>1.9586932005822516E-5</v>
      </c>
      <c r="K693" s="71">
        <v>10.63901797802691</v>
      </c>
      <c r="L693" s="29">
        <v>0.69020192408688863</v>
      </c>
      <c r="M693" s="27">
        <v>338.60010979639719</v>
      </c>
      <c r="N693" s="27">
        <v>478.74755536197301</v>
      </c>
    </row>
    <row r="694" spans="1:17" s="30" customFormat="1" ht="15">
      <c r="A694" s="28" t="s">
        <v>100</v>
      </c>
      <c r="B694" s="28"/>
      <c r="C694" s="108">
        <v>96</v>
      </c>
      <c r="D694" s="108">
        <v>4</v>
      </c>
      <c r="E694" s="25">
        <v>0.28297428855777484</v>
      </c>
      <c r="F694" s="25">
        <v>1.6510416809673669E-5</v>
      </c>
      <c r="G694" s="143">
        <v>3.7577139940853627E-2</v>
      </c>
      <c r="H694" s="143">
        <v>1.5240289553248285E-4</v>
      </c>
      <c r="I694" s="116">
        <v>7.3839134962798512E-4</v>
      </c>
      <c r="J694" s="116">
        <v>1.1876051010840914E-6</v>
      </c>
      <c r="K694" s="71">
        <v>9.2150991968553697</v>
      </c>
      <c r="L694" s="29">
        <v>0.58400036146892997</v>
      </c>
      <c r="M694" s="27">
        <v>390.68501309690924</v>
      </c>
      <c r="N694" s="27">
        <v>570.28871198075603</v>
      </c>
    </row>
    <row r="695" spans="1:17" s="30" customFormat="1" ht="15">
      <c r="A695" s="28" t="s">
        <v>101</v>
      </c>
      <c r="B695" s="28"/>
      <c r="C695" s="108">
        <v>97</v>
      </c>
      <c r="D695" s="108">
        <v>4</v>
      </c>
      <c r="E695" s="25">
        <v>0.28294025406779322</v>
      </c>
      <c r="F695" s="25">
        <v>1.6353951317124144E-5</v>
      </c>
      <c r="G695" s="143">
        <v>2.5865692358212393E-2</v>
      </c>
      <c r="H695" s="143">
        <v>1.2054419078871868E-4</v>
      </c>
      <c r="I695" s="116">
        <v>5.3001093267690275E-4</v>
      </c>
      <c r="J695" s="116">
        <v>1.6635756376463055E-6</v>
      </c>
      <c r="K695" s="71">
        <v>8.0460978516616599</v>
      </c>
      <c r="L695" s="29">
        <v>0.57846719246320488</v>
      </c>
      <c r="M695" s="27">
        <v>436.31088540332792</v>
      </c>
      <c r="N695" s="27">
        <v>646.13471680715168</v>
      </c>
    </row>
    <row r="696" spans="1:17" s="125" customFormat="1">
      <c r="A696" s="28" t="s">
        <v>102</v>
      </c>
      <c r="B696" s="28"/>
      <c r="C696" s="108">
        <v>98</v>
      </c>
      <c r="D696" s="108">
        <v>4</v>
      </c>
      <c r="E696" s="25">
        <v>0.28297995638716061</v>
      </c>
      <c r="F696" s="25">
        <v>1.5762874798945166E-5</v>
      </c>
      <c r="G696" s="143">
        <v>3.4409060017896696E-2</v>
      </c>
      <c r="H696" s="143">
        <v>3.8854573897523313E-4</v>
      </c>
      <c r="I696" s="116">
        <v>6.9681736610753932E-4</v>
      </c>
      <c r="J696" s="116">
        <v>3.2689467283094743E-6</v>
      </c>
      <c r="K696" s="71">
        <v>9.4612664276105818</v>
      </c>
      <c r="L696" s="29">
        <v>0.55756103106701915</v>
      </c>
      <c r="M696" s="27">
        <v>382.26181340084344</v>
      </c>
      <c r="N696" s="27">
        <v>556.01786527912157</v>
      </c>
      <c r="O696" s="30"/>
      <c r="P696" s="30"/>
      <c r="Q696" s="30"/>
    </row>
    <row r="697" spans="1:17" s="30" customFormat="1" ht="15">
      <c r="A697" s="28" t="s">
        <v>103</v>
      </c>
      <c r="B697" s="28"/>
      <c r="C697" s="108">
        <v>96</v>
      </c>
      <c r="D697" s="108">
        <v>4</v>
      </c>
      <c r="E697" s="25">
        <v>0.28300984899615544</v>
      </c>
      <c r="F697" s="25">
        <v>1.4400741069721457E-5</v>
      </c>
      <c r="G697" s="143">
        <v>5.6841008942786084E-2</v>
      </c>
      <c r="H697" s="143">
        <v>5.5520202541311126E-4</v>
      </c>
      <c r="I697" s="116">
        <v>1.107036174111031E-3</v>
      </c>
      <c r="J697" s="116">
        <v>4.9281934314922194E-6</v>
      </c>
      <c r="K697" s="71">
        <v>10.449537844683388</v>
      </c>
      <c r="L697" s="29">
        <v>0.50937769088968399</v>
      </c>
      <c r="M697" s="27">
        <v>343.81006709944654</v>
      </c>
      <c r="N697" s="27">
        <v>490.94045115643041</v>
      </c>
    </row>
    <row r="698" spans="1:17" s="125" customFormat="1">
      <c r="A698" s="28" t="s">
        <v>104</v>
      </c>
      <c r="B698" s="28"/>
      <c r="C698" s="108">
        <v>98</v>
      </c>
      <c r="D698" s="108">
        <v>4</v>
      </c>
      <c r="E698" s="25">
        <v>0.28294929367162941</v>
      </c>
      <c r="F698" s="25">
        <v>1.3869413555662894E-5</v>
      </c>
      <c r="G698" s="143">
        <v>3.0376073327545199E-2</v>
      </c>
      <c r="H698" s="143">
        <v>5.0069122938961912E-5</v>
      </c>
      <c r="I698" s="116">
        <v>6.6601663129785629E-4</v>
      </c>
      <c r="J698" s="116">
        <v>1.2103228066863061E-6</v>
      </c>
      <c r="K698" s="71">
        <v>8.3786666188112591</v>
      </c>
      <c r="L698" s="29">
        <v>0.490585925538645</v>
      </c>
      <c r="M698" s="27">
        <v>425.14868909564399</v>
      </c>
      <c r="N698" s="27">
        <v>625.55012541288886</v>
      </c>
      <c r="O698" s="30"/>
      <c r="P698" s="30"/>
      <c r="Q698" s="30"/>
    </row>
    <row r="699" spans="1:17" s="30" customFormat="1" ht="15">
      <c r="A699" s="28" t="s">
        <v>105</v>
      </c>
      <c r="B699" s="28"/>
      <c r="C699" s="108">
        <v>98</v>
      </c>
      <c r="D699" s="108">
        <v>4</v>
      </c>
      <c r="E699" s="25">
        <v>0.28297627434787392</v>
      </c>
      <c r="F699" s="25">
        <v>1.4950251914179064E-5</v>
      </c>
      <c r="G699" s="143">
        <v>3.00813480396417E-2</v>
      </c>
      <c r="H699" s="143">
        <v>9.8092256192795855E-5</v>
      </c>
      <c r="I699" s="116">
        <v>6.4186071835844083E-4</v>
      </c>
      <c r="J699" s="116">
        <v>7.7407656175649161E-7</v>
      </c>
      <c r="K699" s="71">
        <v>9.3345860814997295</v>
      </c>
      <c r="L699" s="29">
        <v>0.52881710844643459</v>
      </c>
      <c r="M699" s="27">
        <v>386.89323317677241</v>
      </c>
      <c r="N699" s="27">
        <v>564.15876287928938</v>
      </c>
    </row>
    <row r="700" spans="1:17" s="30" customFormat="1" ht="15">
      <c r="A700" s="28" t="s">
        <v>106</v>
      </c>
      <c r="B700" s="28"/>
      <c r="C700" s="108">
        <v>98</v>
      </c>
      <c r="D700" s="108">
        <v>4</v>
      </c>
      <c r="E700" s="25">
        <v>0.28299802230163884</v>
      </c>
      <c r="F700" s="25">
        <v>1.6692088054131547E-5</v>
      </c>
      <c r="G700" s="143">
        <v>5.0107419238272222E-2</v>
      </c>
      <c r="H700" s="143">
        <v>5.0833773236286727E-4</v>
      </c>
      <c r="I700" s="116">
        <v>1.0354065994573017E-3</v>
      </c>
      <c r="J700" s="116">
        <v>1.3440240806011318E-5</v>
      </c>
      <c r="K700" s="71">
        <v>10.078357092402346</v>
      </c>
      <c r="L700" s="29">
        <v>0.59042896329709249</v>
      </c>
      <c r="M700" s="27">
        <v>359.99563611423218</v>
      </c>
      <c r="N700" s="27">
        <v>516.35032496465908</v>
      </c>
    </row>
    <row r="701" spans="1:17" s="30" customFormat="1" ht="15">
      <c r="A701" s="28" t="s">
        <v>107</v>
      </c>
      <c r="B701" s="28"/>
      <c r="C701" s="108">
        <v>96</v>
      </c>
      <c r="D701" s="108">
        <v>4</v>
      </c>
      <c r="E701" s="25">
        <v>0.28299517954019621</v>
      </c>
      <c r="F701" s="25">
        <v>1.2454342127116915E-5</v>
      </c>
      <c r="G701" s="143">
        <v>3.3560836857500144E-2</v>
      </c>
      <c r="H701" s="143">
        <v>8.4857726419807489E-5</v>
      </c>
      <c r="I701" s="116">
        <v>7.1169042236065324E-4</v>
      </c>
      <c r="J701" s="116">
        <v>9.3592731334647976E-7</v>
      </c>
      <c r="K701" s="71">
        <v>9.9557415902484792</v>
      </c>
      <c r="L701" s="29">
        <v>0.4405303868423513</v>
      </c>
      <c r="M701" s="27">
        <v>360.92689801341578</v>
      </c>
      <c r="N701" s="27">
        <v>522.69602126310497</v>
      </c>
    </row>
    <row r="702" spans="1:17" s="125" customFormat="1">
      <c r="A702" s="28" t="s">
        <v>108</v>
      </c>
      <c r="B702" s="28"/>
      <c r="C702" s="108">
        <v>100</v>
      </c>
      <c r="D702" s="108">
        <v>4</v>
      </c>
      <c r="E702" s="25">
        <v>0.28303740490955653</v>
      </c>
      <c r="F702" s="25">
        <v>1.8960392679437528E-5</v>
      </c>
      <c r="G702" s="143">
        <v>0.10373164739167853</v>
      </c>
      <c r="H702" s="143">
        <v>1.9037071106238967E-3</v>
      </c>
      <c r="I702" s="116">
        <v>1.9829862290495436E-3</v>
      </c>
      <c r="J702" s="116">
        <v>3.5059631972075817E-5</v>
      </c>
      <c r="K702" s="71">
        <v>11.451365815851045</v>
      </c>
      <c r="L702" s="29">
        <v>0.67066589495423734</v>
      </c>
      <c r="M702" s="27">
        <v>311.7740711930897</v>
      </c>
      <c r="N702" s="27">
        <v>429.58136059218458</v>
      </c>
      <c r="O702" s="30"/>
      <c r="P702" s="30"/>
      <c r="Q702" s="30"/>
    </row>
    <row r="703" spans="1:17" s="30" customFormat="1" ht="15">
      <c r="A703" s="28" t="s">
        <v>109</v>
      </c>
      <c r="B703" s="28"/>
      <c r="C703" s="108">
        <v>98</v>
      </c>
      <c r="D703" s="108">
        <v>4</v>
      </c>
      <c r="E703" s="25">
        <v>0.28295595144628238</v>
      </c>
      <c r="F703" s="25">
        <v>1.7499183883485586E-5</v>
      </c>
      <c r="G703" s="143">
        <v>3.676326993933627E-2</v>
      </c>
      <c r="H703" s="143">
        <v>2.0359382844507208E-4</v>
      </c>
      <c r="I703" s="116">
        <v>7.1877474642070046E-4</v>
      </c>
      <c r="J703" s="116">
        <v>3.9632910098901458E-6</v>
      </c>
      <c r="K703" s="71">
        <v>8.6107464545426282</v>
      </c>
      <c r="L703" s="29">
        <v>0.61897738409750658</v>
      </c>
      <c r="M703" s="27">
        <v>416.35201550987057</v>
      </c>
      <c r="N703" s="27">
        <v>610.64709191126394</v>
      </c>
    </row>
    <row r="704" spans="1:17" s="125" customFormat="1">
      <c r="A704" s="28" t="s">
        <v>110</v>
      </c>
      <c r="B704" s="28"/>
      <c r="C704" s="108">
        <v>97</v>
      </c>
      <c r="D704" s="108">
        <v>4</v>
      </c>
      <c r="E704" s="25">
        <v>0.28298280984379803</v>
      </c>
      <c r="F704" s="25">
        <v>1.5724426788899584E-5</v>
      </c>
      <c r="G704" s="143">
        <v>3.3996178708040989E-2</v>
      </c>
      <c r="H704" s="143">
        <v>1.9543515281590117E-4</v>
      </c>
      <c r="I704" s="116">
        <v>6.763285947099161E-4</v>
      </c>
      <c r="J704" s="116">
        <v>2.4027083508592547E-6</v>
      </c>
      <c r="K704" s="71">
        <v>9.5419870578883348</v>
      </c>
      <c r="L704" s="29">
        <v>0.55619983460165401</v>
      </c>
      <c r="M704" s="27">
        <v>378.03210672149993</v>
      </c>
      <c r="N704" s="27">
        <v>550.06006403783533</v>
      </c>
      <c r="O704" s="30"/>
      <c r="P704" s="30"/>
      <c r="Q704" s="30"/>
    </row>
    <row r="705" spans="1:17" s="12" customFormat="1" ht="6" customHeight="1">
      <c r="A705" s="5"/>
      <c r="B705" s="5"/>
      <c r="C705" s="135"/>
      <c r="D705" s="135"/>
      <c r="E705" s="15"/>
      <c r="F705" s="15"/>
      <c r="G705" s="143"/>
      <c r="H705" s="143"/>
      <c r="I705" s="139"/>
      <c r="J705" s="139"/>
      <c r="K705" s="15"/>
      <c r="L705" s="14"/>
      <c r="M705" s="4"/>
      <c r="N705" s="4"/>
      <c r="O705" s="4"/>
      <c r="P705" s="4"/>
    </row>
    <row r="706" spans="1:17" s="12" customFormat="1" ht="15" customHeight="1">
      <c r="A706" s="6" t="s">
        <v>111</v>
      </c>
      <c r="B706" s="127"/>
      <c r="C706" s="3"/>
      <c r="D706" s="135"/>
      <c r="E706" s="15"/>
      <c r="F706" s="15"/>
      <c r="G706" s="143"/>
      <c r="H706" s="143"/>
      <c r="I706" s="139"/>
      <c r="J706" s="139"/>
      <c r="K706" s="15"/>
      <c r="L706" s="14"/>
      <c r="M706" s="4"/>
      <c r="N706" s="4"/>
      <c r="O706" s="4"/>
      <c r="P706" s="4"/>
    </row>
    <row r="707" spans="1:17" s="30" customFormat="1" ht="15">
      <c r="A707" s="28" t="s">
        <v>112</v>
      </c>
      <c r="B707" s="28"/>
      <c r="C707" s="108">
        <v>101</v>
      </c>
      <c r="D707" s="108">
        <v>4</v>
      </c>
      <c r="E707" s="25">
        <v>0.28302090288644294</v>
      </c>
      <c r="F707" s="25">
        <v>1.898656669277835E-5</v>
      </c>
      <c r="G707" s="143">
        <v>5.7384715013866446E-2</v>
      </c>
      <c r="H707" s="143">
        <v>3.1159104191722431E-4</v>
      </c>
      <c r="I707" s="116">
        <v>1.0207113425016586E-3</v>
      </c>
      <c r="J707" s="116">
        <v>9.6733016465326224E-6</v>
      </c>
      <c r="K707" s="71">
        <v>10.95257963740881</v>
      </c>
      <c r="L707" s="29">
        <v>0.6715931958543262</v>
      </c>
      <c r="M707" s="27">
        <v>327.27796134743676</v>
      </c>
      <c r="N707" s="27">
        <v>462.45903603475074</v>
      </c>
    </row>
    <row r="708" spans="1:17" s="125" customFormat="1">
      <c r="A708" s="28" t="s">
        <v>113</v>
      </c>
      <c r="B708" s="28"/>
      <c r="C708" s="108">
        <v>99</v>
      </c>
      <c r="D708" s="108">
        <v>4</v>
      </c>
      <c r="E708" s="25">
        <v>0.28315639156993455</v>
      </c>
      <c r="F708" s="25">
        <v>3.4383078796108709E-5</v>
      </c>
      <c r="G708" s="143">
        <v>7.7043791944662474E-2</v>
      </c>
      <c r="H708" s="143">
        <v>1.4031556834480769E-3</v>
      </c>
      <c r="I708" s="116">
        <v>1.7930045511847263E-3</v>
      </c>
      <c r="J708" s="116">
        <v>1.947704309088625E-5</v>
      </c>
      <c r="K708" s="71">
        <v>15.651899025905802</v>
      </c>
      <c r="L708" s="29">
        <v>1.2161935699204731</v>
      </c>
      <c r="M708" s="27">
        <v>136.78922150185622</v>
      </c>
      <c r="N708" s="27">
        <v>158.11771112619326</v>
      </c>
      <c r="O708" s="30"/>
      <c r="P708" s="30"/>
      <c r="Q708" s="30"/>
    </row>
    <row r="709" spans="1:17" s="30" customFormat="1" ht="15">
      <c r="A709" s="28" t="s">
        <v>114</v>
      </c>
      <c r="B709" s="28"/>
      <c r="C709" s="108">
        <v>98</v>
      </c>
      <c r="D709" s="108">
        <v>4</v>
      </c>
      <c r="E709" s="25">
        <v>0.28308796415931425</v>
      </c>
      <c r="F709" s="25">
        <v>2.0439138458149933E-5</v>
      </c>
      <c r="G709" s="143">
        <v>5.9007299714602626E-2</v>
      </c>
      <c r="H709" s="143">
        <v>1.1897492119531678E-3</v>
      </c>
      <c r="I709" s="116">
        <v>1.0677158846101101E-3</v>
      </c>
      <c r="J709" s="116">
        <v>1.9896514394628435E-5</v>
      </c>
      <c r="K709" s="71">
        <v>13.257668299608838</v>
      </c>
      <c r="L709" s="29">
        <v>0.72296882759039949</v>
      </c>
      <c r="M709" s="27">
        <v>231.97511976264607</v>
      </c>
      <c r="N709" s="27">
        <v>311.74427921392294</v>
      </c>
    </row>
    <row r="710" spans="1:17" s="125" customFormat="1">
      <c r="A710" s="28" t="s">
        <v>115</v>
      </c>
      <c r="B710" s="28"/>
      <c r="C710" s="108">
        <v>98</v>
      </c>
      <c r="D710" s="108">
        <v>4</v>
      </c>
      <c r="E710" s="25">
        <v>0.2830181734012735</v>
      </c>
      <c r="F710" s="25">
        <v>2.5025064751366085E-5</v>
      </c>
      <c r="G710" s="143">
        <v>4.09125254723103E-2</v>
      </c>
      <c r="H710" s="143">
        <v>8.1153166563583616E-4</v>
      </c>
      <c r="I710" s="116">
        <v>8.4204486615609543E-4</v>
      </c>
      <c r="J710" s="116">
        <v>3.4212516919414015E-5</v>
      </c>
      <c r="K710" s="71">
        <v>10.803662978347006</v>
      </c>
      <c r="L710" s="29">
        <v>0.88518123015379868</v>
      </c>
      <c r="M710" s="27">
        <v>329.59460867758645</v>
      </c>
      <c r="N710" s="27">
        <v>469.72025725050992</v>
      </c>
      <c r="O710" s="30"/>
      <c r="P710" s="30"/>
      <c r="Q710" s="30"/>
    </row>
    <row r="711" spans="1:17" s="30" customFormat="1" ht="15">
      <c r="A711" s="28" t="s">
        <v>116</v>
      </c>
      <c r="B711" s="28"/>
      <c r="C711" s="108">
        <v>99</v>
      </c>
      <c r="D711" s="108">
        <v>4</v>
      </c>
      <c r="E711" s="25">
        <v>0.28297338537626748</v>
      </c>
      <c r="F711" s="25">
        <v>1.8120686341199568E-5</v>
      </c>
      <c r="G711" s="143">
        <v>4.3735622100502962E-2</v>
      </c>
      <c r="H711" s="143">
        <v>6.5987860103887386E-4</v>
      </c>
      <c r="I711" s="116">
        <v>8.4572932650375657E-4</v>
      </c>
      <c r="J711" s="116">
        <v>1.2375259121464907E-5</v>
      </c>
      <c r="K711" s="71">
        <v>9.2406179840409663</v>
      </c>
      <c r="L711" s="29">
        <v>0.6409624438055509</v>
      </c>
      <c r="M711" s="27">
        <v>393.07635961907175</v>
      </c>
      <c r="N711" s="27">
        <v>570.9601057727466</v>
      </c>
    </row>
    <row r="712" spans="1:17" s="30" customFormat="1" ht="15">
      <c r="A712" s="28" t="s">
        <v>117</v>
      </c>
      <c r="B712" s="28"/>
      <c r="C712" s="108">
        <v>98</v>
      </c>
      <c r="D712" s="108">
        <v>4</v>
      </c>
      <c r="E712" s="25">
        <v>0.28301233955391353</v>
      </c>
      <c r="F712" s="25">
        <v>1.9862857339979206E-5</v>
      </c>
      <c r="G712" s="143">
        <v>5.3511448923103791E-2</v>
      </c>
      <c r="H712" s="143">
        <v>3.3906123220436667E-4</v>
      </c>
      <c r="I712" s="116">
        <v>9.8734649312117416E-4</v>
      </c>
      <c r="J712" s="116">
        <v>2.605678970213302E-6</v>
      </c>
      <c r="K712" s="71">
        <v>10.587897090761356</v>
      </c>
      <c r="L712" s="29">
        <v>0.70258473531471732</v>
      </c>
      <c r="M712" s="27">
        <v>339.17068421354799</v>
      </c>
      <c r="N712" s="27">
        <v>483.59272622397594</v>
      </c>
    </row>
    <row r="713" spans="1:17" s="30" customFormat="1" ht="15">
      <c r="A713" s="28" t="s">
        <v>118</v>
      </c>
      <c r="B713" s="28"/>
      <c r="C713" s="108">
        <v>99</v>
      </c>
      <c r="D713" s="108">
        <v>4</v>
      </c>
      <c r="E713" s="25">
        <v>0.28296310240779043</v>
      </c>
      <c r="F713" s="25">
        <v>1.5786726312792673E-5</v>
      </c>
      <c r="G713" s="143">
        <v>3.1020286903672745E-2</v>
      </c>
      <c r="H713" s="143">
        <v>1.3495068011317593E-4</v>
      </c>
      <c r="I713" s="116">
        <v>6.3386509734476881E-4</v>
      </c>
      <c r="J713" s="116">
        <v>1.5424446643735984E-6</v>
      </c>
      <c r="K713" s="71">
        <v>8.890754480861407</v>
      </c>
      <c r="L713" s="29">
        <v>0.55840592826392577</v>
      </c>
      <c r="M713" s="27">
        <v>405.35510143847637</v>
      </c>
      <c r="N713" s="27">
        <v>593.43995462067596</v>
      </c>
    </row>
    <row r="714" spans="1:17" s="30" customFormat="1" ht="15">
      <c r="A714" s="28"/>
      <c r="B714" s="28" t="s">
        <v>9</v>
      </c>
      <c r="C714" s="108">
        <v>100</v>
      </c>
      <c r="D714" s="108">
        <v>4</v>
      </c>
      <c r="E714" s="25">
        <v>0.28295220165495794</v>
      </c>
      <c r="F714" s="25">
        <v>2.1325834342255922E-5</v>
      </c>
      <c r="G714" s="143">
        <v>4.1065370408384358E-2</v>
      </c>
      <c r="H714" s="143">
        <v>9.2677000544116406E-4</v>
      </c>
      <c r="I714" s="116">
        <v>8.9215008115735544E-4</v>
      </c>
      <c r="J714" s="116">
        <v>1.3977238455146771E-5</v>
      </c>
      <c r="K714" s="71">
        <v>8.5096667740081067</v>
      </c>
      <c r="L714" s="29">
        <v>0.75433615835952039</v>
      </c>
      <c r="M714" s="27">
        <v>423.58190650497369</v>
      </c>
      <c r="N714" s="27">
        <v>618.67131552161266</v>
      </c>
    </row>
    <row r="715" spans="1:17" s="125" customFormat="1">
      <c r="A715" s="28" t="s">
        <v>119</v>
      </c>
      <c r="B715" s="28"/>
      <c r="C715" s="108">
        <v>97</v>
      </c>
      <c r="D715" s="108">
        <v>4</v>
      </c>
      <c r="E715" s="25">
        <v>0.28298289937430693</v>
      </c>
      <c r="F715" s="25">
        <v>1.5335827075201242E-5</v>
      </c>
      <c r="G715" s="143">
        <v>6.6697800776153837E-2</v>
      </c>
      <c r="H715" s="143">
        <v>4.3269119565272083E-4</v>
      </c>
      <c r="I715" s="116">
        <v>1.2978407799175045E-3</v>
      </c>
      <c r="J715" s="116">
        <v>1.1894574038055176E-5</v>
      </c>
      <c r="K715" s="71">
        <v>9.5053051236648756</v>
      </c>
      <c r="L715" s="29">
        <v>0.54245439895640379</v>
      </c>
      <c r="M715" s="27">
        <v>384.2136728459584</v>
      </c>
      <c r="N715" s="27">
        <v>552.39684299413864</v>
      </c>
      <c r="O715" s="30"/>
      <c r="P715" s="30"/>
      <c r="Q715" s="30"/>
    </row>
    <row r="716" spans="1:17" s="30" customFormat="1" ht="15">
      <c r="A716" s="28" t="s">
        <v>120</v>
      </c>
      <c r="B716" s="28"/>
      <c r="C716" s="108">
        <v>97</v>
      </c>
      <c r="D716" s="108">
        <v>4</v>
      </c>
      <c r="E716" s="25">
        <v>0.28300396039825843</v>
      </c>
      <c r="F716" s="25">
        <v>1.808355404217985E-5</v>
      </c>
      <c r="G716" s="143">
        <v>5.0254017477893799E-2</v>
      </c>
      <c r="H716" s="143">
        <v>1.1991811881586665E-3</v>
      </c>
      <c r="I716" s="116">
        <v>1.0121405126930342E-3</v>
      </c>
      <c r="J716" s="116">
        <v>1.6653194541615494E-5</v>
      </c>
      <c r="K716" s="71">
        <v>10.268587430526388</v>
      </c>
      <c r="L716" s="29">
        <v>0.63964619520317545</v>
      </c>
      <c r="M716" s="27">
        <v>351.32172780178308</v>
      </c>
      <c r="N716" s="27">
        <v>503.34962753262181</v>
      </c>
    </row>
    <row r="717" spans="1:17" s="125" customFormat="1">
      <c r="A717" s="28" t="s">
        <v>121</v>
      </c>
      <c r="B717" s="28"/>
      <c r="C717" s="108">
        <v>95</v>
      </c>
      <c r="D717" s="108">
        <v>4</v>
      </c>
      <c r="E717" s="25">
        <v>0.28304866364280473</v>
      </c>
      <c r="F717" s="25">
        <v>1.6314564235871011E-5</v>
      </c>
      <c r="G717" s="143">
        <v>8.6627761329012912E-2</v>
      </c>
      <c r="H717" s="143">
        <v>1.720335035695241E-3</v>
      </c>
      <c r="I717" s="116">
        <v>1.6987710847783189E-3</v>
      </c>
      <c r="J717" s="116">
        <v>4.2773171939286829E-5</v>
      </c>
      <c r="K717" s="71">
        <v>11.764061150181249</v>
      </c>
      <c r="L717" s="29">
        <v>0.57707146913071139</v>
      </c>
      <c r="M717" s="27">
        <v>293.02776001708077</v>
      </c>
      <c r="N717" s="27">
        <v>405.59344732192028</v>
      </c>
      <c r="O717" s="30"/>
      <c r="P717" s="30"/>
      <c r="Q717" s="30"/>
    </row>
    <row r="718" spans="1:17" s="30" customFormat="1" ht="15">
      <c r="A718" s="28" t="s">
        <v>122</v>
      </c>
      <c r="B718" s="28"/>
      <c r="C718" s="108">
        <v>96</v>
      </c>
      <c r="D718" s="108">
        <v>4</v>
      </c>
      <c r="E718" s="25">
        <v>0.2829749864737926</v>
      </c>
      <c r="F718" s="25">
        <v>1.8229959022963108E-5</v>
      </c>
      <c r="G718" s="143">
        <v>3.7461301271746003E-2</v>
      </c>
      <c r="H718" s="143">
        <v>2.5013255332340806E-4</v>
      </c>
      <c r="I718" s="116">
        <v>7.902209141604702E-4</v>
      </c>
      <c r="J718" s="116">
        <v>1.2009686936134262E-5</v>
      </c>
      <c r="K718" s="71">
        <v>9.2364968244407208</v>
      </c>
      <c r="L718" s="29">
        <v>0.6448233731286801</v>
      </c>
      <c r="M718" s="27">
        <v>390.23473880994413</v>
      </c>
      <c r="N718" s="27">
        <v>568.91227620975701</v>
      </c>
    </row>
    <row r="719" spans="1:17" s="30" customFormat="1" ht="15">
      <c r="A719" s="28" t="s">
        <v>123</v>
      </c>
      <c r="B719" s="28"/>
      <c r="C719" s="108">
        <v>93</v>
      </c>
      <c r="D719" s="108">
        <v>4</v>
      </c>
      <c r="E719" s="25">
        <v>0.28303786157247474</v>
      </c>
      <c r="F719" s="25">
        <v>1.8452099862527043E-5</v>
      </c>
      <c r="G719" s="143">
        <v>7.3088221758485575E-2</v>
      </c>
      <c r="H719" s="143">
        <v>8.4518765783724449E-4</v>
      </c>
      <c r="I719" s="116">
        <v>1.4302455774650308E-3</v>
      </c>
      <c r="J719" s="116">
        <v>2.1371107500036975E-5</v>
      </c>
      <c r="K719" s="71">
        <v>11.356752267546177</v>
      </c>
      <c r="L719" s="29">
        <v>0.65267655626698995</v>
      </c>
      <c r="M719" s="27">
        <v>306.46819083845696</v>
      </c>
      <c r="N719" s="27">
        <v>430.26045243599162</v>
      </c>
    </row>
    <row r="720" spans="1:17" s="30" customFormat="1" ht="15">
      <c r="A720" s="28" t="s">
        <v>124</v>
      </c>
      <c r="B720" s="28"/>
      <c r="C720" s="108">
        <v>97</v>
      </c>
      <c r="D720" s="108">
        <v>4</v>
      </c>
      <c r="E720" s="25">
        <v>0.28300553484896268</v>
      </c>
      <c r="F720" s="25">
        <v>1.7502691863349221E-5</v>
      </c>
      <c r="G720" s="143">
        <v>4.9370016611912391E-2</v>
      </c>
      <c r="H720" s="143">
        <v>7.4661995140622292E-4</v>
      </c>
      <c r="I720" s="116">
        <v>9.9376741525557212E-4</v>
      </c>
      <c r="J720" s="116">
        <v>1.1085452271196405E-5</v>
      </c>
      <c r="K720" s="71">
        <v>10.325456448012638</v>
      </c>
      <c r="L720" s="29">
        <v>0.61910010776041902</v>
      </c>
      <c r="M720" s="27">
        <v>348.90996495264665</v>
      </c>
      <c r="N720" s="27">
        <v>499.6939650770089</v>
      </c>
    </row>
    <row r="721" spans="1:17" s="30" customFormat="1" ht="15">
      <c r="A721" s="28" t="s">
        <v>125</v>
      </c>
      <c r="B721" s="28"/>
      <c r="C721" s="108">
        <v>95</v>
      </c>
      <c r="D721" s="108">
        <v>4</v>
      </c>
      <c r="E721" s="25">
        <v>0.28303307256136923</v>
      </c>
      <c r="F721" s="25">
        <v>1.5278188191503845E-5</v>
      </c>
      <c r="G721" s="143">
        <v>2.9940673365031669E-2</v>
      </c>
      <c r="H721" s="143">
        <v>3.1903796217359383E-4</v>
      </c>
      <c r="I721" s="116">
        <v>6.480353024234521E-4</v>
      </c>
      <c r="J721" s="116">
        <v>3.9389023294557901E-6</v>
      </c>
      <c r="K721" s="71">
        <v>11.278558637757286</v>
      </c>
      <c r="L721" s="29">
        <v>0.54041323922961071</v>
      </c>
      <c r="M721" s="27">
        <v>306.89218871492909</v>
      </c>
      <c r="N721" s="27">
        <v>436.85379270767066</v>
      </c>
    </row>
    <row r="722" spans="1:17" s="125" customFormat="1">
      <c r="A722" s="28" t="s">
        <v>126</v>
      </c>
      <c r="B722" s="28"/>
      <c r="C722" s="108">
        <v>97</v>
      </c>
      <c r="D722" s="108">
        <v>6</v>
      </c>
      <c r="E722" s="25">
        <v>0.28301759018785044</v>
      </c>
      <c r="F722" s="25">
        <v>1.8516599796949219E-5</v>
      </c>
      <c r="G722" s="143">
        <v>5.877271617829579E-2</v>
      </c>
      <c r="H722" s="143">
        <v>8.2935296265969328E-4</v>
      </c>
      <c r="I722" s="116">
        <v>1.225521059638339E-3</v>
      </c>
      <c r="J722" s="116">
        <v>1.842338293855044E-5</v>
      </c>
      <c r="K722" s="71">
        <v>10.73701529473281</v>
      </c>
      <c r="L722" s="29">
        <v>0.65496376323991323</v>
      </c>
      <c r="M722" s="27">
        <v>333.81911377276867</v>
      </c>
      <c r="N722" s="27">
        <v>473.22476669450714</v>
      </c>
      <c r="O722" s="30"/>
      <c r="P722" s="30"/>
      <c r="Q722" s="30"/>
    </row>
    <row r="723" spans="1:17" s="30" customFormat="1" ht="15">
      <c r="A723" s="28" t="s">
        <v>127</v>
      </c>
      <c r="B723" s="28"/>
      <c r="C723" s="108">
        <v>98</v>
      </c>
      <c r="D723" s="108">
        <v>4</v>
      </c>
      <c r="E723" s="25">
        <v>0.28305703433214946</v>
      </c>
      <c r="F723" s="25">
        <v>2.2900336484027901E-5</v>
      </c>
      <c r="G723" s="143">
        <v>6.4102848059645168E-2</v>
      </c>
      <c r="H723" s="143">
        <v>5.8886594462055348E-4</v>
      </c>
      <c r="I723" s="116">
        <v>1.2960021005513848E-3</v>
      </c>
      <c r="J723" s="116">
        <v>1.3321463040521368E-5</v>
      </c>
      <c r="K723" s="71">
        <v>12.148837248602273</v>
      </c>
      <c r="L723" s="29">
        <v>0.8100257969866459</v>
      </c>
      <c r="M723" s="27">
        <v>277.83576502775179</v>
      </c>
      <c r="N723" s="27">
        <v>383.15598684588861</v>
      </c>
    </row>
    <row r="724" spans="1:17" s="125" customFormat="1">
      <c r="A724" s="28" t="s">
        <v>128</v>
      </c>
      <c r="B724" s="28"/>
      <c r="C724" s="108">
        <v>98</v>
      </c>
      <c r="D724" s="108">
        <v>4</v>
      </c>
      <c r="E724" s="25">
        <v>0.28304640202448406</v>
      </c>
      <c r="F724" s="25">
        <v>1.8338868356358864E-5</v>
      </c>
      <c r="G724" s="143">
        <v>8.5142102331478661E-2</v>
      </c>
      <c r="H724" s="143">
        <v>6.7528461805734864E-4</v>
      </c>
      <c r="I724" s="116">
        <v>1.6757103854367879E-3</v>
      </c>
      <c r="J724" s="116">
        <v>1.746004817145809E-5</v>
      </c>
      <c r="K724" s="71">
        <v>11.748156953912403</v>
      </c>
      <c r="L724" s="29">
        <v>0.64867852341617471</v>
      </c>
      <c r="M724" s="27">
        <v>296.12471094727636</v>
      </c>
      <c r="N724" s="27">
        <v>408.94076568264114</v>
      </c>
      <c r="O724" s="30"/>
      <c r="P724" s="30"/>
      <c r="Q724" s="30"/>
    </row>
    <row r="725" spans="1:17" s="30" customFormat="1" ht="15">
      <c r="A725" s="28" t="s">
        <v>129</v>
      </c>
      <c r="B725" s="28"/>
      <c r="C725" s="108">
        <v>100</v>
      </c>
      <c r="D725" s="108">
        <v>4</v>
      </c>
      <c r="E725" s="25">
        <v>0.28301993771230927</v>
      </c>
      <c r="F725" s="25">
        <v>1.8071242184038944E-5</v>
      </c>
      <c r="G725" s="143">
        <v>4.2665511236027021E-2</v>
      </c>
      <c r="H725" s="143">
        <v>7.9555754945580964E-4</v>
      </c>
      <c r="I725" s="116">
        <v>7.8691851584798407E-4</v>
      </c>
      <c r="J725" s="116">
        <v>1.3917813528961062E-5</v>
      </c>
      <c r="K725" s="71">
        <v>10.912578533908146</v>
      </c>
      <c r="L725" s="29">
        <v>0.63921491591453605</v>
      </c>
      <c r="M725" s="27">
        <v>326.61594444484911</v>
      </c>
      <c r="N725" s="27">
        <v>464.26314916224476</v>
      </c>
    </row>
    <row r="726" spans="1:17" s="12" customFormat="1" ht="6" customHeight="1">
      <c r="A726" s="6"/>
      <c r="B726" s="127"/>
      <c r="C726" s="3"/>
      <c r="D726" s="15"/>
      <c r="E726" s="15"/>
      <c r="F726" s="15"/>
      <c r="G726" s="143"/>
      <c r="H726" s="143"/>
      <c r="I726" s="139"/>
      <c r="J726" s="139"/>
      <c r="K726" s="15"/>
      <c r="L726" s="14"/>
      <c r="M726" s="4"/>
      <c r="N726" s="4"/>
      <c r="O726" s="4"/>
      <c r="P726" s="4"/>
    </row>
    <row r="727" spans="1:17" s="12" customFormat="1" ht="15" customHeight="1">
      <c r="A727" s="6" t="s">
        <v>130</v>
      </c>
      <c r="B727" s="127"/>
      <c r="C727" s="3"/>
      <c r="D727" s="15"/>
      <c r="E727" s="15"/>
      <c r="F727" s="15"/>
      <c r="G727" s="143"/>
      <c r="H727" s="143"/>
      <c r="I727" s="139"/>
      <c r="J727" s="139"/>
      <c r="K727" s="15"/>
      <c r="L727" s="14"/>
      <c r="M727" s="4"/>
      <c r="N727" s="4"/>
      <c r="O727" s="4"/>
      <c r="P727" s="4"/>
    </row>
    <row r="728" spans="1:17" s="30" customFormat="1" ht="15">
      <c r="A728" s="28" t="s">
        <v>131</v>
      </c>
      <c r="B728" s="28"/>
      <c r="C728" s="4">
        <v>32.700000000000003</v>
      </c>
      <c r="D728" s="4">
        <v>1.6</v>
      </c>
      <c r="E728" s="25">
        <v>0.28305804001135476</v>
      </c>
      <c r="F728" s="25">
        <v>2.3847357236201646E-5</v>
      </c>
      <c r="G728" s="143">
        <v>0.17602769230101295</v>
      </c>
      <c r="H728" s="143">
        <v>3.5854657419594647E-3</v>
      </c>
      <c r="I728" s="116">
        <v>3.0978830615903813E-3</v>
      </c>
      <c r="J728" s="116">
        <v>6.2363074255126637E-5</v>
      </c>
      <c r="K728" s="71">
        <v>10.766450169297226</v>
      </c>
      <c r="L728" s="29">
        <v>0.84340271464511141</v>
      </c>
      <c r="M728" s="27">
        <v>290.46081241991703</v>
      </c>
      <c r="N728" s="27">
        <v>421.56856361338293</v>
      </c>
    </row>
    <row r="729" spans="1:17" s="30" customFormat="1" ht="15">
      <c r="A729" s="28" t="s">
        <v>132</v>
      </c>
      <c r="B729" s="28"/>
      <c r="C729" s="4">
        <v>32.4</v>
      </c>
      <c r="D729" s="4">
        <v>1.8</v>
      </c>
      <c r="E729" s="25">
        <v>0.28307219112672277</v>
      </c>
      <c r="F729" s="25">
        <v>3.4976692457802577E-5</v>
      </c>
      <c r="G729" s="143">
        <v>0.14398898991619238</v>
      </c>
      <c r="H729" s="143">
        <v>6.1465995720674637E-3</v>
      </c>
      <c r="I729" s="116">
        <v>2.8327904995156515E-3</v>
      </c>
      <c r="J729" s="116">
        <v>1.6250344304926141E-4</v>
      </c>
      <c r="K729" s="71">
        <v>11.26662771592013</v>
      </c>
      <c r="L729" s="29">
        <v>1.2370099405057364</v>
      </c>
      <c r="M729" s="27">
        <v>267.10130086805685</v>
      </c>
      <c r="N729" s="27">
        <v>389.13897922274896</v>
      </c>
    </row>
    <row r="730" spans="1:17" s="30" customFormat="1" ht="15">
      <c r="A730" s="28" t="s">
        <v>133</v>
      </c>
      <c r="B730" s="28"/>
      <c r="C730" s="4">
        <v>32.1</v>
      </c>
      <c r="D730" s="4">
        <v>1.6</v>
      </c>
      <c r="E730" s="25">
        <v>0.28298750715191445</v>
      </c>
      <c r="F730" s="25">
        <v>1.9364790099432558E-5</v>
      </c>
      <c r="G730" s="143">
        <v>9.6375246761944963E-2</v>
      </c>
      <c r="H730" s="143">
        <v>3.0905366182330015E-4</v>
      </c>
      <c r="I730" s="116">
        <v>1.63337418808909E-3</v>
      </c>
      <c r="J730" s="116">
        <v>7.4591865001199926E-6</v>
      </c>
      <c r="K730" s="71">
        <v>8.2910409573622168</v>
      </c>
      <c r="L730" s="29">
        <v>0.68486813367135091</v>
      </c>
      <c r="M730" s="27">
        <v>381.0427176976184</v>
      </c>
      <c r="N730" s="27">
        <v>580.36880999258199</v>
      </c>
    </row>
    <row r="731" spans="1:17" s="30" customFormat="1" ht="15">
      <c r="A731" s="28" t="s">
        <v>135</v>
      </c>
      <c r="B731" s="28"/>
      <c r="C731" s="4">
        <v>31.8</v>
      </c>
      <c r="D731" s="4">
        <v>1.6</v>
      </c>
      <c r="E731" s="25">
        <v>0.28318864022923818</v>
      </c>
      <c r="F731" s="25">
        <v>2.7735678621897369E-5</v>
      </c>
      <c r="G731" s="143">
        <v>0.16792308264328037</v>
      </c>
      <c r="H731" s="143">
        <v>1.7775996946386972E-3</v>
      </c>
      <c r="I731" s="116">
        <v>2.9066672609576066E-3</v>
      </c>
      <c r="J731" s="116">
        <v>3.4234151048706994E-5</v>
      </c>
      <c r="K731" s="71">
        <v>15.371437426578982</v>
      </c>
      <c r="L731" s="29">
        <v>0.98091793696562546</v>
      </c>
      <c r="M731" s="27">
        <v>92.516139592201156</v>
      </c>
      <c r="N731" s="27">
        <v>123.89502802526651</v>
      </c>
    </row>
    <row r="732" spans="1:17" s="125" customFormat="1">
      <c r="A732" s="28" t="s">
        <v>136</v>
      </c>
      <c r="B732" s="28"/>
      <c r="C732" s="4">
        <v>32.799999999999997</v>
      </c>
      <c r="D732" s="4">
        <v>1.8</v>
      </c>
      <c r="E732" s="25">
        <v>0.28300806970647224</v>
      </c>
      <c r="F732" s="25">
        <v>2.3778417749496242E-5</v>
      </c>
      <c r="G732" s="143">
        <v>0.11575915835673412</v>
      </c>
      <c r="H732" s="143">
        <v>8.7808812288240061E-4</v>
      </c>
      <c r="I732" s="116">
        <v>1.915666464205159E-3</v>
      </c>
      <c r="J732" s="116">
        <v>1.8250478695057995E-5</v>
      </c>
      <c r="K732" s="71">
        <v>9.0267673751154298</v>
      </c>
      <c r="L732" s="29">
        <v>0.8409647358540363</v>
      </c>
      <c r="M732" s="27">
        <v>354.00024323693032</v>
      </c>
      <c r="N732" s="27">
        <v>533.60404548759232</v>
      </c>
      <c r="O732" s="30"/>
      <c r="P732" s="30"/>
      <c r="Q732" s="30"/>
    </row>
    <row r="733" spans="1:17" s="30" customFormat="1" ht="15">
      <c r="A733" s="28" t="s">
        <v>139</v>
      </c>
      <c r="B733" s="28"/>
      <c r="C733" s="4">
        <v>32.9</v>
      </c>
      <c r="D733" s="4">
        <v>1.6</v>
      </c>
      <c r="E733" s="25">
        <v>0.28307229249532667</v>
      </c>
      <c r="F733" s="25">
        <v>2.3534520774241464E-5</v>
      </c>
      <c r="G733" s="143">
        <v>0.13831809377045567</v>
      </c>
      <c r="H733" s="143">
        <v>1.1793401767791697E-3</v>
      </c>
      <c r="I733" s="116">
        <v>2.2978584760618014E-3</v>
      </c>
      <c r="J733" s="116">
        <v>1.2968431120713795E-5</v>
      </c>
      <c r="K733" s="71">
        <v>11.291881257606828</v>
      </c>
      <c r="L733" s="29">
        <v>0.83233908144081192</v>
      </c>
      <c r="M733" s="27">
        <v>263.00366266940784</v>
      </c>
      <c r="N733" s="27">
        <v>387.91109874989519</v>
      </c>
    </row>
    <row r="734" spans="1:17" s="125" customFormat="1">
      <c r="A734" s="28" t="s">
        <v>140</v>
      </c>
      <c r="B734" s="28"/>
      <c r="C734" s="4">
        <v>33.799999999999997</v>
      </c>
      <c r="D734" s="4">
        <v>1.8</v>
      </c>
      <c r="E734" s="25">
        <v>0.28313553686086596</v>
      </c>
      <c r="F734" s="25">
        <v>2.6285738653490373E-5</v>
      </c>
      <c r="G734" s="143">
        <v>0.1688347494696095</v>
      </c>
      <c r="H734" s="143">
        <v>3.2574144612442951E-3</v>
      </c>
      <c r="I734" s="116">
        <v>2.7807212099734964E-3</v>
      </c>
      <c r="J734" s="116">
        <v>4.5735124178486038E-5</v>
      </c>
      <c r="K734" s="71">
        <v>13.53625010573678</v>
      </c>
      <c r="L734" s="29">
        <v>0.92964250126595516</v>
      </c>
      <c r="M734" s="27">
        <v>171.84596484273007</v>
      </c>
      <c r="N734" s="27">
        <v>243.93293641887379</v>
      </c>
      <c r="O734" s="30"/>
      <c r="P734" s="30"/>
      <c r="Q734" s="30"/>
    </row>
    <row r="735" spans="1:17" s="30" customFormat="1" ht="15">
      <c r="A735" s="28" t="s">
        <v>141</v>
      </c>
      <c r="B735" s="28"/>
      <c r="C735" s="4">
        <v>33.299999999999997</v>
      </c>
      <c r="D735" s="4">
        <v>2</v>
      </c>
      <c r="E735" s="25">
        <v>0.28311196169267122</v>
      </c>
      <c r="F735" s="25">
        <v>2.9448724658398599E-5</v>
      </c>
      <c r="G735" s="143">
        <v>8.8792459175178973E-2</v>
      </c>
      <c r="H735" s="143">
        <v>7.9641103918321149E-4</v>
      </c>
      <c r="I735" s="116">
        <v>1.5110146056911463E-3</v>
      </c>
      <c r="J735" s="116">
        <v>1.7217809473288696E-5</v>
      </c>
      <c r="K735" s="71">
        <v>12.72033557017771</v>
      </c>
      <c r="L735" s="29">
        <v>1.0415060571472237</v>
      </c>
      <c r="M735" s="27">
        <v>200.05402680911976</v>
      </c>
      <c r="N735" s="27">
        <v>296.18069912425869</v>
      </c>
    </row>
    <row r="736" spans="1:17" s="30" customFormat="1" ht="15">
      <c r="A736" s="28" t="s">
        <v>142</v>
      </c>
      <c r="B736" s="28"/>
      <c r="C736" s="4">
        <v>32.700000000000003</v>
      </c>
      <c r="D736" s="4">
        <v>1.8</v>
      </c>
      <c r="E736" s="25">
        <v>0.28299128077504832</v>
      </c>
      <c r="F736" s="25">
        <v>2.4160407628583261E-5</v>
      </c>
      <c r="G736" s="143">
        <v>8.9632630471112695E-2</v>
      </c>
      <c r="H736" s="143">
        <v>1.2817345687425484E-3</v>
      </c>
      <c r="I736" s="116">
        <v>1.5741990657873984E-3</v>
      </c>
      <c r="J736" s="116">
        <v>4.0322362554088406E-5</v>
      </c>
      <c r="K736" s="71">
        <v>8.4383041775559775</v>
      </c>
      <c r="L736" s="29">
        <v>0.85447427901764339</v>
      </c>
      <c r="M736" s="27">
        <v>374.98255516898138</v>
      </c>
      <c r="N736" s="27">
        <v>571.36977691945435</v>
      </c>
    </row>
    <row r="737" spans="1:17" s="30" customFormat="1" ht="15">
      <c r="A737" s="28" t="s">
        <v>143</v>
      </c>
      <c r="B737" s="28"/>
      <c r="C737" s="4">
        <v>32.700000000000003</v>
      </c>
      <c r="D737" s="4">
        <v>2</v>
      </c>
      <c r="E737" s="25">
        <v>0.28299717413806275</v>
      </c>
      <c r="F737" s="25">
        <v>2.7052010092664295E-5</v>
      </c>
      <c r="G737" s="143">
        <v>8.6545540440591026E-2</v>
      </c>
      <c r="H737" s="143">
        <v>8.789198059213039E-4</v>
      </c>
      <c r="I737" s="116">
        <v>1.4415885654057933E-3</v>
      </c>
      <c r="J737" s="116">
        <v>1.5261859314667429E-5</v>
      </c>
      <c r="K737" s="71">
        <v>8.6495972346956052</v>
      </c>
      <c r="L737" s="29">
        <v>0.95674076262523655</v>
      </c>
      <c r="M737" s="27">
        <v>365.15952557425021</v>
      </c>
      <c r="N737" s="27">
        <v>557.79484734371499</v>
      </c>
    </row>
    <row r="738" spans="1:17" s="30" customFormat="1" ht="15">
      <c r="A738" s="28" t="s">
        <v>144</v>
      </c>
      <c r="B738" s="28"/>
      <c r="C738" s="4">
        <v>33.4</v>
      </c>
      <c r="D738" s="4">
        <v>2</v>
      </c>
      <c r="E738" s="25">
        <v>0.28306485344023052</v>
      </c>
      <c r="F738" s="25">
        <v>2.822525845475202E-5</v>
      </c>
      <c r="G738" s="143">
        <v>0.13358024820955852</v>
      </c>
      <c r="H738" s="143">
        <v>1.2807340836740193E-3</v>
      </c>
      <c r="I738" s="116">
        <v>2.2101408680904565E-3</v>
      </c>
      <c r="J738" s="116">
        <v>1.7392728686502457E-5</v>
      </c>
      <c r="K738" s="71">
        <v>11.040942031568246</v>
      </c>
      <c r="L738" s="29">
        <v>0.99823623720582955</v>
      </c>
      <c r="M738" s="27">
        <v>273.32280957812975</v>
      </c>
      <c r="N738" s="27">
        <v>404.4597874938479</v>
      </c>
    </row>
    <row r="739" spans="1:17" s="125" customFormat="1">
      <c r="A739" s="28" t="s">
        <v>145</v>
      </c>
      <c r="B739" s="28"/>
      <c r="C739" s="4">
        <v>33</v>
      </c>
      <c r="D739" s="4">
        <v>2</v>
      </c>
      <c r="E739" s="25">
        <v>0.28312784420727893</v>
      </c>
      <c r="F739" s="25">
        <v>2.8110615052795786E-5</v>
      </c>
      <c r="G739" s="143">
        <v>0.15664715221345565</v>
      </c>
      <c r="H739" s="143">
        <v>2.1853129080113324E-3</v>
      </c>
      <c r="I739" s="116">
        <v>2.5897873456023936E-3</v>
      </c>
      <c r="J739" s="116">
        <v>3.3650722798294725E-5</v>
      </c>
      <c r="K739" s="71">
        <v>13.252245339121504</v>
      </c>
      <c r="L739" s="29">
        <v>0.9941807980099886</v>
      </c>
      <c r="M739" s="27">
        <v>182.39929964396586</v>
      </c>
      <c r="N739" s="27">
        <v>261.63399765142293</v>
      </c>
      <c r="O739" s="30"/>
      <c r="P739" s="30"/>
      <c r="Q739" s="30"/>
    </row>
    <row r="740" spans="1:17" s="30" customFormat="1" ht="15">
      <c r="A740" s="28" t="s">
        <v>146</v>
      </c>
      <c r="B740" s="28"/>
      <c r="C740" s="4">
        <v>33.700000000000003</v>
      </c>
      <c r="D740" s="4">
        <v>1.8</v>
      </c>
      <c r="E740" s="25">
        <v>0.28304930972163811</v>
      </c>
      <c r="F740" s="25">
        <v>2.8937401739108903E-5</v>
      </c>
      <c r="G740" s="143">
        <v>0.10465544982130122</v>
      </c>
      <c r="H740" s="143">
        <v>3.5953878060563421E-3</v>
      </c>
      <c r="I740" s="116">
        <v>1.8275536348944432E-3</v>
      </c>
      <c r="J740" s="116">
        <v>9.5749068217285561E-5</v>
      </c>
      <c r="K740" s="71">
        <v>10.505876443858142</v>
      </c>
      <c r="L740" s="29">
        <v>1.023423118767433</v>
      </c>
      <c r="M740" s="27">
        <v>293.11573436504074</v>
      </c>
      <c r="N740" s="27">
        <v>439.14868515564876</v>
      </c>
    </row>
    <row r="741" spans="1:17" s="125" customFormat="1">
      <c r="A741" s="28" t="s">
        <v>147</v>
      </c>
      <c r="B741" s="28"/>
      <c r="C741" s="4">
        <v>33.299999999999997</v>
      </c>
      <c r="D741" s="4">
        <v>1.6</v>
      </c>
      <c r="E741" s="25">
        <v>0.28307722800019108</v>
      </c>
      <c r="F741" s="25">
        <v>2.9505321119227471E-5</v>
      </c>
      <c r="G741" s="143">
        <v>0.16908340288814278</v>
      </c>
      <c r="H741" s="143">
        <v>3.0385024155468727E-3</v>
      </c>
      <c r="I741" s="116">
        <v>2.8280026869011497E-3</v>
      </c>
      <c r="J741" s="116">
        <v>7.9521277617189599E-5</v>
      </c>
      <c r="K741" s="71">
        <v>11.462950497225233</v>
      </c>
      <c r="L741" s="29">
        <v>1.0435076907476639</v>
      </c>
      <c r="M741" s="27">
        <v>259.51845240220126</v>
      </c>
      <c r="N741" s="27">
        <v>377.19158971811061</v>
      </c>
      <c r="O741" s="30"/>
      <c r="P741" s="30"/>
      <c r="Q741" s="30"/>
    </row>
    <row r="742" spans="1:17" s="30" customFormat="1" ht="15">
      <c r="A742" s="28" t="s">
        <v>148</v>
      </c>
      <c r="B742" s="28"/>
      <c r="C742" s="4">
        <v>32</v>
      </c>
      <c r="D742" s="4">
        <v>2</v>
      </c>
      <c r="E742" s="25">
        <v>0.28298724286816407</v>
      </c>
      <c r="F742" s="25">
        <v>2.3501194097979193E-5</v>
      </c>
      <c r="G742" s="143">
        <v>7.7830736450174007E-2</v>
      </c>
      <c r="H742" s="143">
        <v>4.358129493552042E-4</v>
      </c>
      <c r="I742" s="116">
        <v>1.2788348966235386E-3</v>
      </c>
      <c r="J742" s="116">
        <v>8.3038077146895321E-6</v>
      </c>
      <c r="K742" s="71">
        <v>8.2871001882267592</v>
      </c>
      <c r="L742" s="29">
        <v>0.83115878498094709</v>
      </c>
      <c r="M742" s="27">
        <v>377.79487547035012</v>
      </c>
      <c r="N742" s="27">
        <v>580.56219848517037</v>
      </c>
    </row>
    <row r="743" spans="1:17" s="30" customFormat="1" ht="15">
      <c r="A743" s="28" t="s">
        <v>149</v>
      </c>
      <c r="B743" s="28"/>
      <c r="C743" s="4">
        <v>35.9</v>
      </c>
      <c r="D743" s="4">
        <v>1.6</v>
      </c>
      <c r="E743" s="25">
        <v>0.28299704376515239</v>
      </c>
      <c r="F743" s="25">
        <v>1.9673264699841384E-5</v>
      </c>
      <c r="G743" s="143">
        <v>6.6132006657326547E-2</v>
      </c>
      <c r="H743" s="143">
        <v>7.0097045942169207E-4</v>
      </c>
      <c r="I743" s="116">
        <v>1.0699731635720345E-3</v>
      </c>
      <c r="J743" s="116">
        <v>7.4703271468506543E-6</v>
      </c>
      <c r="K743" s="71">
        <v>8.721006447285351</v>
      </c>
      <c r="L743" s="29">
        <v>0.69578365271018283</v>
      </c>
      <c r="M743" s="27">
        <v>361.72245509609888</v>
      </c>
      <c r="N743" s="27">
        <v>555.68662103953841</v>
      </c>
    </row>
    <row r="744" spans="1:17" s="30" customFormat="1" ht="15">
      <c r="A744" s="28" t="s">
        <v>150</v>
      </c>
      <c r="B744" s="28"/>
      <c r="C744" s="4">
        <v>33</v>
      </c>
      <c r="D744" s="4">
        <v>1.8</v>
      </c>
      <c r="E744" s="25">
        <v>0.28296368190900334</v>
      </c>
      <c r="F744" s="25">
        <v>2.2138525110724333E-5</v>
      </c>
      <c r="G744" s="143">
        <v>8.2257293972197887E-2</v>
      </c>
      <c r="H744" s="143">
        <v>1.3090036670450043E-3</v>
      </c>
      <c r="I744" s="116">
        <v>1.3431627145437215E-3</v>
      </c>
      <c r="J744" s="116">
        <v>1.6956314505123457E-5</v>
      </c>
      <c r="K744" s="71">
        <v>7.4735321837993141</v>
      </c>
      <c r="L744" s="29">
        <v>0.78296744912933092</v>
      </c>
      <c r="M744" s="27">
        <v>412.25289938913437</v>
      </c>
      <c r="N744" s="27">
        <v>633.59673598548045</v>
      </c>
    </row>
    <row r="745" spans="1:17" s="12" customFormat="1" ht="15" customHeight="1">
      <c r="A745" s="5"/>
      <c r="B745" s="5"/>
      <c r="C745" s="14"/>
      <c r="D745" s="15"/>
      <c r="E745" s="15"/>
      <c r="F745" s="15"/>
      <c r="G745" s="143"/>
      <c r="H745" s="143"/>
      <c r="I745" s="139"/>
      <c r="J745" s="139"/>
      <c r="K745" s="15"/>
      <c r="L745" s="14"/>
      <c r="M745" s="4"/>
      <c r="N745" s="4"/>
      <c r="O745" s="4"/>
      <c r="P745" s="4"/>
    </row>
    <row r="746" spans="1:17" s="12" customFormat="1" ht="25.5" customHeight="1">
      <c r="A746" s="169" t="s">
        <v>89</v>
      </c>
      <c r="B746" s="170"/>
      <c r="C746" s="170"/>
      <c r="D746" s="170"/>
      <c r="E746" s="15"/>
      <c r="F746" s="15"/>
      <c r="G746" s="143"/>
      <c r="H746" s="143"/>
      <c r="I746" s="139"/>
      <c r="J746" s="139"/>
      <c r="K746" s="15"/>
      <c r="L746" s="14"/>
      <c r="M746" s="4"/>
      <c r="N746" s="4"/>
      <c r="O746" s="4"/>
      <c r="P746" s="4"/>
    </row>
    <row r="747" spans="1:17" s="30" customFormat="1" ht="15.75">
      <c r="A747" s="24" t="s">
        <v>151</v>
      </c>
      <c r="B747" s="24"/>
      <c r="C747" s="4"/>
      <c r="D747" s="4"/>
      <c r="E747" s="25"/>
      <c r="F747" s="25"/>
      <c r="G747" s="143"/>
      <c r="H747" s="143"/>
      <c r="I747" s="116"/>
      <c r="J747" s="116"/>
      <c r="K747" s="84"/>
      <c r="L747" s="26"/>
      <c r="M747" s="27"/>
      <c r="N747" s="27"/>
      <c r="O747" s="12"/>
      <c r="P747" s="12"/>
      <c r="Q747" s="12"/>
    </row>
    <row r="748" spans="1:17" s="30" customFormat="1" ht="15">
      <c r="A748" s="28" t="s">
        <v>152</v>
      </c>
      <c r="B748" s="28"/>
      <c r="C748" s="4">
        <v>13.7</v>
      </c>
      <c r="D748" s="4">
        <v>0.4</v>
      </c>
      <c r="E748" s="25">
        <v>0.28299118930931794</v>
      </c>
      <c r="F748" s="25">
        <v>2.4724247296506771E-5</v>
      </c>
      <c r="G748" s="143">
        <v>3.0240270528085599E-2</v>
      </c>
      <c r="H748" s="143">
        <v>5.4096361873205695E-5</v>
      </c>
      <c r="I748" s="116">
        <v>1.3071491457308376E-3</v>
      </c>
      <c r="J748" s="116">
        <v>4.8505811095793915E-6</v>
      </c>
      <c r="K748" s="71">
        <v>8.038104618655062</v>
      </c>
      <c r="L748" s="29">
        <v>0.8743788098113322</v>
      </c>
      <c r="M748" s="27">
        <v>372.42339042968905</v>
      </c>
      <c r="N748" s="27">
        <v>582.39618671827225</v>
      </c>
    </row>
    <row r="749" spans="1:17" s="30" customFormat="1" ht="15">
      <c r="A749" s="28" t="s">
        <v>153</v>
      </c>
      <c r="B749" s="28"/>
      <c r="C749" s="4">
        <v>13.9</v>
      </c>
      <c r="D749" s="4">
        <v>0.3</v>
      </c>
      <c r="E749" s="25">
        <v>0.28307672020018354</v>
      </c>
      <c r="F749" s="25">
        <v>2.8671196607150177E-5</v>
      </c>
      <c r="G749" s="143">
        <v>3.8257666779304075E-2</v>
      </c>
      <c r="H749" s="143">
        <v>1.3128631462019547E-4</v>
      </c>
      <c r="I749" s="116">
        <v>1.6960054111452782E-3</v>
      </c>
      <c r="J749" s="116">
        <v>9.4916089962054232E-6</v>
      </c>
      <c r="K749" s="71">
        <v>11.059432413607073</v>
      </c>
      <c r="L749" s="29">
        <v>1.0139635987530622</v>
      </c>
      <c r="M749" s="27">
        <v>252.27089311366231</v>
      </c>
      <c r="N749" s="27">
        <v>387.96772368881221</v>
      </c>
    </row>
    <row r="750" spans="1:17" s="30" customFormat="1" ht="15">
      <c r="A750" s="28"/>
      <c r="B750" s="28" t="s">
        <v>178</v>
      </c>
      <c r="C750" s="4">
        <v>14.2</v>
      </c>
      <c r="D750" s="4">
        <v>0.4</v>
      </c>
      <c r="E750" s="25">
        <v>0.28303035370719504</v>
      </c>
      <c r="F750" s="25">
        <v>3.0544541524897282E-5</v>
      </c>
      <c r="G750" s="143">
        <v>3.5192963943377162E-2</v>
      </c>
      <c r="H750" s="143">
        <v>7.4771591453602637E-4</v>
      </c>
      <c r="I750" s="116">
        <v>1.5203637728745673E-3</v>
      </c>
      <c r="J750" s="116">
        <v>6.3920631792796219E-5</v>
      </c>
      <c r="K750" s="71">
        <v>9.4212479062516508</v>
      </c>
      <c r="L750" s="29">
        <v>1.0802148815485249</v>
      </c>
      <c r="M750" s="27">
        <v>318.05545746458995</v>
      </c>
      <c r="N750" s="27">
        <v>493.43955962276607</v>
      </c>
    </row>
    <row r="751" spans="1:17" s="30" customFormat="1" ht="15">
      <c r="A751" s="28" t="s">
        <v>154</v>
      </c>
      <c r="B751" s="28"/>
      <c r="C751" s="4">
        <v>13.5</v>
      </c>
      <c r="D751" s="4">
        <v>0.3</v>
      </c>
      <c r="E751" s="25">
        <v>0.28300730833548704</v>
      </c>
      <c r="F751" s="25">
        <v>3.9033444031450562E-5</v>
      </c>
      <c r="G751" s="143">
        <v>2.1746749923509161E-2</v>
      </c>
      <c r="H751" s="143">
        <v>5.1398547205012651E-5</v>
      </c>
      <c r="I751" s="116">
        <v>9.1054016788565833E-4</v>
      </c>
      <c r="J751" s="116">
        <v>2.7493677010800462E-6</v>
      </c>
      <c r="K751" s="71">
        <v>8.6117196281265684</v>
      </c>
      <c r="L751" s="29">
        <v>1.3804269115152854</v>
      </c>
      <c r="M751" s="27">
        <v>345.62043518246543</v>
      </c>
      <c r="N751" s="27">
        <v>545.53653972720622</v>
      </c>
    </row>
    <row r="752" spans="1:17" s="125" customFormat="1">
      <c r="A752" s="28" t="s">
        <v>155</v>
      </c>
      <c r="B752" s="28"/>
      <c r="C752" s="4">
        <v>13.8</v>
      </c>
      <c r="D752" s="4">
        <v>0.3</v>
      </c>
      <c r="E752" s="25">
        <v>0.28308277169640989</v>
      </c>
      <c r="F752" s="25">
        <v>3.6187820850426921E-5</v>
      </c>
      <c r="G752" s="143">
        <v>4.5894116447009102E-2</v>
      </c>
      <c r="H752" s="143">
        <v>4.2827640342899464E-4</v>
      </c>
      <c r="I752" s="116">
        <v>2.0053862105421523E-3</v>
      </c>
      <c r="J752" s="116">
        <v>3.2919162671450509E-5</v>
      </c>
      <c r="K752" s="71">
        <v>11.270666511937755</v>
      </c>
      <c r="L752" s="29">
        <v>1.2797907796906967</v>
      </c>
      <c r="M752" s="27">
        <v>245.54579096626787</v>
      </c>
      <c r="N752" s="27">
        <v>374.352318439974</v>
      </c>
      <c r="O752" s="30"/>
      <c r="P752" s="30"/>
      <c r="Q752" s="30"/>
    </row>
    <row r="753" spans="1:17" s="30" customFormat="1" ht="15">
      <c r="A753" s="28" t="s">
        <v>156</v>
      </c>
      <c r="B753" s="28"/>
      <c r="C753" s="4">
        <v>13.8</v>
      </c>
      <c r="D753" s="4">
        <v>0.3</v>
      </c>
      <c r="E753" s="25">
        <v>0.28299914049660968</v>
      </c>
      <c r="F753" s="25">
        <v>3.8246518227129001E-5</v>
      </c>
      <c r="G753" s="143">
        <v>3.2149573264932695E-2</v>
      </c>
      <c r="H753" s="143">
        <v>2.2045706401696401E-4</v>
      </c>
      <c r="I753" s="116">
        <v>1.3774781822705232E-3</v>
      </c>
      <c r="J753" s="116">
        <v>1.4716433272350985E-5</v>
      </c>
      <c r="K753" s="71">
        <v>8.318668612974367</v>
      </c>
      <c r="L753" s="29">
        <v>1.3525970957097413</v>
      </c>
      <c r="M753" s="27">
        <v>361.70375717603827</v>
      </c>
      <c r="N753" s="27">
        <v>564.35748283616158</v>
      </c>
    </row>
    <row r="754" spans="1:17" s="125" customFormat="1">
      <c r="A754" s="28" t="s">
        <v>157</v>
      </c>
      <c r="B754" s="28"/>
      <c r="C754" s="4">
        <v>13.9</v>
      </c>
      <c r="D754" s="4">
        <v>0.3</v>
      </c>
      <c r="E754" s="25">
        <v>0.28298398750570397</v>
      </c>
      <c r="F754" s="25">
        <v>3.6841175975796586E-5</v>
      </c>
      <c r="G754" s="143">
        <v>2.5533222915469684E-2</v>
      </c>
      <c r="H754" s="143">
        <v>1.7312671456996243E-4</v>
      </c>
      <c r="I754" s="116">
        <v>1.0613225933441409E-3</v>
      </c>
      <c r="J754" s="116">
        <v>1.1695089497563012E-5</v>
      </c>
      <c r="K754" s="71">
        <v>7.7856188616931554</v>
      </c>
      <c r="L754" s="29">
        <v>1.3028968370785621</v>
      </c>
      <c r="M754" s="27">
        <v>380.23871569078375</v>
      </c>
      <c r="N754" s="27">
        <v>598.63660304807399</v>
      </c>
      <c r="O754" s="30"/>
      <c r="P754" s="30"/>
      <c r="Q754" s="30"/>
    </row>
    <row r="755" spans="1:17" s="30" customFormat="1" ht="15">
      <c r="A755" s="28" t="s">
        <v>158</v>
      </c>
      <c r="B755" s="28"/>
      <c r="C755" s="4">
        <v>13.7</v>
      </c>
      <c r="D755" s="4">
        <v>0.3</v>
      </c>
      <c r="E755" s="25">
        <v>0.28298348439273641</v>
      </c>
      <c r="F755" s="25">
        <v>4.2305872696595906E-5</v>
      </c>
      <c r="G755" s="143">
        <v>5.2302436356295071E-2</v>
      </c>
      <c r="H755" s="143">
        <v>2.509041446179999E-4</v>
      </c>
      <c r="I755" s="116">
        <v>2.1997867372011031E-3</v>
      </c>
      <c r="J755" s="116">
        <v>2.2472444868837671E-5</v>
      </c>
      <c r="K755" s="71">
        <v>7.7576018374303501</v>
      </c>
      <c r="L755" s="29">
        <v>1.4961571194810723</v>
      </c>
      <c r="M755" s="27">
        <v>392.89218140348407</v>
      </c>
      <c r="N755" s="27">
        <v>600.3734877620027</v>
      </c>
    </row>
    <row r="756" spans="1:17">
      <c r="A756" s="28" t="s">
        <v>159</v>
      </c>
      <c r="B756" s="28"/>
      <c r="C756" s="4">
        <v>13.8</v>
      </c>
      <c r="D756" s="4">
        <v>0.3</v>
      </c>
      <c r="E756" s="25">
        <v>0.28306092660466214</v>
      </c>
      <c r="F756" s="25">
        <v>3.9563179395921384E-5</v>
      </c>
      <c r="G756" s="143">
        <v>3.6146698998671796E-2</v>
      </c>
      <c r="H756" s="143">
        <v>2.1522538778505088E-4</v>
      </c>
      <c r="I756" s="116">
        <v>1.6002737794590749E-3</v>
      </c>
      <c r="J756" s="116">
        <v>1.5016656057328938E-5</v>
      </c>
      <c r="K756" s="71">
        <v>10.5017479467584</v>
      </c>
      <c r="L756" s="29">
        <v>1.3991611270384579</v>
      </c>
      <c r="M756" s="27">
        <v>274.49106829224411</v>
      </c>
      <c r="N756" s="27">
        <v>423.88858491851619</v>
      </c>
      <c r="O756" s="30"/>
      <c r="P756" s="30"/>
      <c r="Q756" s="30"/>
    </row>
    <row r="757" spans="1:17">
      <c r="A757" s="28" t="s">
        <v>160</v>
      </c>
      <c r="B757" s="28"/>
      <c r="C757" s="4">
        <v>13.5</v>
      </c>
      <c r="D757" s="4">
        <v>0.3</v>
      </c>
      <c r="E757" s="25">
        <v>0.28302174080766856</v>
      </c>
      <c r="F757" s="25">
        <v>3.8995958241320482E-5</v>
      </c>
      <c r="G757" s="143">
        <v>3.3290700833916727E-2</v>
      </c>
      <c r="H757" s="143">
        <v>2.8634867574454156E-4</v>
      </c>
      <c r="I757" s="116">
        <v>1.4433071741708926E-3</v>
      </c>
      <c r="J757" s="116">
        <v>2.1071239628864717E-5</v>
      </c>
      <c r="K757" s="71">
        <v>9.1173427222823733</v>
      </c>
      <c r="L757" s="29">
        <v>1.3791012177473134</v>
      </c>
      <c r="M757" s="27">
        <v>329.80186665496666</v>
      </c>
      <c r="N757" s="27">
        <v>512.99387228021283</v>
      </c>
      <c r="O757" s="30"/>
      <c r="P757" s="30"/>
      <c r="Q757" s="30"/>
    </row>
    <row r="758" spans="1:17">
      <c r="A758" s="28" t="s">
        <v>161</v>
      </c>
      <c r="B758" s="28"/>
      <c r="C758" s="4">
        <v>13.6</v>
      </c>
      <c r="D758" s="4">
        <v>0.3</v>
      </c>
      <c r="E758" s="25">
        <v>0.28303906139504381</v>
      </c>
      <c r="F758" s="25">
        <v>3.7411624333575417E-5</v>
      </c>
      <c r="G758" s="143">
        <v>4.5209941024967434E-2</v>
      </c>
      <c r="H758" s="143">
        <v>5.3186359075657414E-5</v>
      </c>
      <c r="I758" s="116">
        <v>1.9484613249164434E-3</v>
      </c>
      <c r="J758" s="116">
        <v>7.8202393903491945E-6</v>
      </c>
      <c r="K758" s="71">
        <v>9.7253526737373086</v>
      </c>
      <c r="L758" s="29">
        <v>1.3230708771676998</v>
      </c>
      <c r="M758" s="27">
        <v>309.05965322845884</v>
      </c>
      <c r="N758" s="27">
        <v>473.85613401772963</v>
      </c>
      <c r="O758" s="30"/>
      <c r="P758" s="30"/>
      <c r="Q758" s="30"/>
    </row>
    <row r="759" spans="1:17">
      <c r="A759" s="28"/>
      <c r="B759" s="28" t="s">
        <v>178</v>
      </c>
      <c r="C759" s="4">
        <v>13.8</v>
      </c>
      <c r="D759" s="4">
        <v>0.3</v>
      </c>
      <c r="E759" s="25">
        <v>0.28303244038204978</v>
      </c>
      <c r="F759" s="25">
        <v>3.3360966584935368E-5</v>
      </c>
      <c r="G759" s="143">
        <v>3.1206362919520191E-2</v>
      </c>
      <c r="H759" s="143">
        <v>1.5837698440135828E-4</v>
      </c>
      <c r="I759" s="116">
        <v>1.3655366346172482E-3</v>
      </c>
      <c r="J759" s="116">
        <v>1.0712096118402322E-5</v>
      </c>
      <c r="K759" s="71">
        <v>9.4964341235437288</v>
      </c>
      <c r="L759" s="29">
        <v>1.1798184149700195</v>
      </c>
      <c r="M759" s="27">
        <v>313.72952328131538</v>
      </c>
      <c r="N759" s="27">
        <v>488.60750964347642</v>
      </c>
      <c r="O759" s="30"/>
      <c r="P759" s="30"/>
      <c r="Q759" s="30"/>
    </row>
    <row r="760" spans="1:17">
      <c r="A760" s="28" t="s">
        <v>162</v>
      </c>
      <c r="B760" s="28"/>
      <c r="C760" s="4">
        <v>13.1</v>
      </c>
      <c r="D760" s="4">
        <v>0.3</v>
      </c>
      <c r="E760" s="25">
        <v>0.283098088956455</v>
      </c>
      <c r="F760" s="25">
        <v>3.8351984908669317E-5</v>
      </c>
      <c r="G760" s="143">
        <v>2.6676426893832612E-2</v>
      </c>
      <c r="H760" s="143">
        <v>1.690617058693693E-4</v>
      </c>
      <c r="I760" s="116">
        <v>1.1467700761605094E-3</v>
      </c>
      <c r="J760" s="116">
        <v>1.1094466214111554E-5</v>
      </c>
      <c r="K760" s="71">
        <v>11.820076066977325</v>
      </c>
      <c r="L760" s="29">
        <v>1.3563269496613719</v>
      </c>
      <c r="M760" s="27">
        <v>217.97019622330657</v>
      </c>
      <c r="N760" s="27">
        <v>338.96232032475916</v>
      </c>
      <c r="O760" s="30"/>
      <c r="P760" s="30"/>
      <c r="Q760" s="30"/>
    </row>
    <row r="761" spans="1:17">
      <c r="A761" s="28" t="s">
        <v>163</v>
      </c>
      <c r="B761" s="28"/>
      <c r="C761" s="4">
        <v>13.3</v>
      </c>
      <c r="D761" s="4">
        <v>0.3</v>
      </c>
      <c r="E761" s="25">
        <v>0.28298023397086336</v>
      </c>
      <c r="F761" s="25">
        <v>3.3173245264695952E-5</v>
      </c>
      <c r="G761" s="143">
        <v>4.3675603054475334E-2</v>
      </c>
      <c r="H761" s="143">
        <v>4.9573889244026103E-4</v>
      </c>
      <c r="I761" s="116">
        <v>1.8694643946777325E-3</v>
      </c>
      <c r="J761" s="116">
        <v>3.5796786814057993E-5</v>
      </c>
      <c r="K761" s="71">
        <v>7.6456164629346013</v>
      </c>
      <c r="L761" s="29">
        <v>1.1731796064110087</v>
      </c>
      <c r="M761" s="27">
        <v>394.08350095032756</v>
      </c>
      <c r="N761" s="27">
        <v>607.58766689442677</v>
      </c>
      <c r="O761" s="30"/>
      <c r="P761" s="30"/>
      <c r="Q761" s="30"/>
    </row>
    <row r="762" spans="1:17">
      <c r="A762" s="28" t="s">
        <v>164</v>
      </c>
      <c r="B762" s="28"/>
      <c r="C762" s="4">
        <v>13.7</v>
      </c>
      <c r="D762" s="4">
        <v>0.3</v>
      </c>
      <c r="E762" s="25">
        <v>0.28310739247274869</v>
      </c>
      <c r="F762" s="25">
        <v>3.0522496546206703E-5</v>
      </c>
      <c r="G762" s="143">
        <v>1.5672330630864609E-2</v>
      </c>
      <c r="H762" s="143">
        <v>7.134890051945685E-5</v>
      </c>
      <c r="I762" s="116">
        <v>7.2144278719705264E-4</v>
      </c>
      <c r="J762" s="116">
        <v>4.5627459019353276E-6</v>
      </c>
      <c r="K762" s="71">
        <v>12.152916883059195</v>
      </c>
      <c r="L762" s="29">
        <v>1.0794352557019371</v>
      </c>
      <c r="M762" s="27">
        <v>202.34072019369748</v>
      </c>
      <c r="N762" s="27">
        <v>317.51053141496573</v>
      </c>
      <c r="O762" s="30"/>
      <c r="P762" s="30"/>
      <c r="Q762" s="30"/>
    </row>
    <row r="763" spans="1:17" s="125" customFormat="1">
      <c r="A763" s="28"/>
      <c r="B763" s="28" t="s">
        <v>178</v>
      </c>
      <c r="C763" s="4">
        <v>14.1</v>
      </c>
      <c r="D763" s="4">
        <v>0.3</v>
      </c>
      <c r="E763" s="25">
        <v>0.28313843839526037</v>
      </c>
      <c r="F763" s="25">
        <v>4.0513239357005831E-5</v>
      </c>
      <c r="G763" s="143">
        <v>2.4537655392908926E-2</v>
      </c>
      <c r="H763" s="143">
        <v>1.143001350836246E-4</v>
      </c>
      <c r="I763" s="116">
        <v>1.1241205829748524E-3</v>
      </c>
      <c r="J763" s="116">
        <v>1.0295649911711578E-5</v>
      </c>
      <c r="K763" s="71">
        <v>13.247246853123062</v>
      </c>
      <c r="L763" s="29">
        <v>1.4327602205946766</v>
      </c>
      <c r="M763" s="27">
        <v>160.06392181020556</v>
      </c>
      <c r="N763" s="27">
        <v>246.91589411379749</v>
      </c>
      <c r="O763" s="30"/>
      <c r="P763" s="30"/>
      <c r="Q763" s="30"/>
    </row>
    <row r="764" spans="1:17" s="125" customFormat="1" ht="19.5" customHeight="1">
      <c r="A764" s="28" t="s">
        <v>165</v>
      </c>
      <c r="B764" s="28"/>
      <c r="C764" s="4">
        <v>13.3</v>
      </c>
      <c r="D764" s="4">
        <v>0.3</v>
      </c>
      <c r="E764" s="25">
        <v>0.28297556712987765</v>
      </c>
      <c r="F764" s="25">
        <v>4.3225757634154612E-5</v>
      </c>
      <c r="G764" s="143">
        <v>2.0565739505201134E-2</v>
      </c>
      <c r="H764" s="143">
        <v>5.2252554793645968E-5</v>
      </c>
      <c r="I764" s="116">
        <v>8.974333789743957E-4</v>
      </c>
      <c r="J764" s="116">
        <v>3.4462885992022213E-6</v>
      </c>
      <c r="K764" s="71">
        <v>7.4893021497235424</v>
      </c>
      <c r="L764" s="29">
        <v>1.5286890662465293</v>
      </c>
      <c r="M764" s="27">
        <v>390.5230045676949</v>
      </c>
      <c r="N764" s="27">
        <v>617.68696637656319</v>
      </c>
      <c r="O764" s="30"/>
      <c r="P764" s="30"/>
      <c r="Q764" s="30"/>
    </row>
    <row r="765" spans="1:17" s="125" customFormat="1">
      <c r="A765" s="28" t="s">
        <v>166</v>
      </c>
      <c r="B765" s="28"/>
      <c r="C765" s="4">
        <v>13.4</v>
      </c>
      <c r="D765" s="4">
        <v>0.3</v>
      </c>
      <c r="E765" s="25">
        <v>0.28310212243723776</v>
      </c>
      <c r="F765" s="25">
        <v>2.9775700156189833E-5</v>
      </c>
      <c r="G765" s="143">
        <v>3.152917446347285E-2</v>
      </c>
      <c r="H765" s="143">
        <v>4.4342834059252189E-5</v>
      </c>
      <c r="I765" s="116">
        <v>1.4305066282656138E-3</v>
      </c>
      <c r="J765" s="116">
        <v>2.8638264529771735E-6</v>
      </c>
      <c r="K765" s="71">
        <v>11.960172881195774</v>
      </c>
      <c r="L765" s="29">
        <v>1.0530246260539069</v>
      </c>
      <c r="M765" s="27">
        <v>213.81950744360762</v>
      </c>
      <c r="N765" s="27">
        <v>329.92649611621107</v>
      </c>
      <c r="O765" s="30"/>
      <c r="P765" s="30"/>
      <c r="Q765" s="30"/>
    </row>
    <row r="766" spans="1:17" s="125" customFormat="1">
      <c r="A766" s="28"/>
      <c r="B766" s="28" t="s">
        <v>178</v>
      </c>
      <c r="C766" s="4">
        <v>13.7</v>
      </c>
      <c r="D766" s="4">
        <v>0.3</v>
      </c>
      <c r="E766" s="25">
        <v>0.28303004039971874</v>
      </c>
      <c r="F766" s="25">
        <v>3.3820222916070529E-5</v>
      </c>
      <c r="G766" s="143">
        <v>5.1498363652261181E-2</v>
      </c>
      <c r="H766" s="143">
        <v>1.3844497070333376E-4</v>
      </c>
      <c r="I766" s="116">
        <v>2.2334414124608798E-3</v>
      </c>
      <c r="J766" s="116">
        <v>7.5075180495725564E-6</v>
      </c>
      <c r="K766" s="71">
        <v>9.4037637078425718</v>
      </c>
      <c r="L766" s="29">
        <v>1.1960601229338861</v>
      </c>
      <c r="M766" s="27">
        <v>324.76864675059329</v>
      </c>
      <c r="N766" s="27">
        <v>494.53731046069015</v>
      </c>
      <c r="O766" s="30"/>
      <c r="P766" s="30"/>
      <c r="Q766" s="30"/>
    </row>
    <row r="767" spans="1:17" s="125" customFormat="1">
      <c r="A767" s="28" t="s">
        <v>167</v>
      </c>
      <c r="B767" s="28"/>
      <c r="C767" s="4">
        <v>13.4</v>
      </c>
      <c r="D767" s="4">
        <v>0.3</v>
      </c>
      <c r="E767" s="25">
        <v>0.28303725563136328</v>
      </c>
      <c r="F767" s="25">
        <v>2.8299058956231229E-5</v>
      </c>
      <c r="G767" s="143">
        <v>4.2907283246846908E-2</v>
      </c>
      <c r="H767" s="143">
        <v>1.784017682576445E-4</v>
      </c>
      <c r="I767" s="116">
        <v>1.8641122366559193E-3</v>
      </c>
      <c r="J767" s="116">
        <v>1.3226725810008365E-5</v>
      </c>
      <c r="K767" s="71">
        <v>9.6622489393505262</v>
      </c>
      <c r="L767" s="29">
        <v>1.0008028633666926</v>
      </c>
      <c r="M767" s="27">
        <v>310.98018943111117</v>
      </c>
      <c r="N767" s="27">
        <v>477.91985872820362</v>
      </c>
      <c r="O767" s="30"/>
      <c r="P767" s="30"/>
      <c r="Q767" s="30"/>
    </row>
    <row r="768" spans="1:17" s="125" customFormat="1">
      <c r="A768" s="28" t="s">
        <v>168</v>
      </c>
      <c r="B768" s="28"/>
      <c r="C768" s="4">
        <v>13.6</v>
      </c>
      <c r="D768" s="4">
        <v>0.3</v>
      </c>
      <c r="E768" s="25">
        <v>0.28295823086438177</v>
      </c>
      <c r="F768" s="25">
        <v>3.1944879848627005E-5</v>
      </c>
      <c r="G768" s="143">
        <v>2.7312034787503485E-2</v>
      </c>
      <c r="H768" s="143">
        <v>1.2092331383706711E-4</v>
      </c>
      <c r="I768" s="116">
        <v>1.1943914674565526E-3</v>
      </c>
      <c r="J768" s="116">
        <v>1.2491795132206936E-5</v>
      </c>
      <c r="K768" s="71">
        <v>6.8735341301739972</v>
      </c>
      <c r="L768" s="29">
        <v>1.1297381751053317</v>
      </c>
      <c r="M768" s="27">
        <v>418.39768416994571</v>
      </c>
      <c r="N768" s="27">
        <v>657.22392604520337</v>
      </c>
      <c r="O768" s="30"/>
      <c r="P768" s="30"/>
      <c r="Q768" s="30"/>
    </row>
    <row r="769" spans="1:17" s="125" customFormat="1">
      <c r="A769" s="28" t="s">
        <v>169</v>
      </c>
      <c r="B769" s="28"/>
      <c r="C769" s="4">
        <v>13.3</v>
      </c>
      <c r="D769" s="4">
        <v>0.3</v>
      </c>
      <c r="E769" s="25">
        <v>0.28304432282209446</v>
      </c>
      <c r="F769" s="25">
        <v>3.1484723278840586E-5</v>
      </c>
      <c r="G769" s="143">
        <v>2.5843648491249507E-2</v>
      </c>
      <c r="H769" s="143">
        <v>6.0155354626550797E-5</v>
      </c>
      <c r="I769" s="116">
        <v>1.1210137798306379E-3</v>
      </c>
      <c r="J769" s="116">
        <v>4.1803386481060596E-6</v>
      </c>
      <c r="K769" s="71">
        <v>9.9188554154672204</v>
      </c>
      <c r="L769" s="29">
        <v>1.1134646299902267</v>
      </c>
      <c r="M769" s="27">
        <v>294.70152591664174</v>
      </c>
      <c r="N769" s="27">
        <v>461.42987832882017</v>
      </c>
      <c r="O769" s="30"/>
      <c r="P769" s="30"/>
      <c r="Q769" s="30"/>
    </row>
    <row r="770" spans="1:17" s="129" customFormat="1">
      <c r="A770" s="37" t="s">
        <v>170</v>
      </c>
      <c r="B770" s="37"/>
      <c r="C770" s="13">
        <v>13.1</v>
      </c>
      <c r="D770" s="13">
        <v>0.3</v>
      </c>
      <c r="E770" s="38">
        <v>0.28310952753137769</v>
      </c>
      <c r="F770" s="38">
        <v>2.8385782072877837E-5</v>
      </c>
      <c r="G770" s="143">
        <v>2.321032765231687E-2</v>
      </c>
      <c r="H770" s="143">
        <v>1.071446244826725E-4</v>
      </c>
      <c r="I770" s="140">
        <v>9.7012589393290281E-4</v>
      </c>
      <c r="J770" s="140">
        <v>6.179970506117118E-6</v>
      </c>
      <c r="K770" s="73">
        <v>12.22619036004291</v>
      </c>
      <c r="L770" s="39">
        <v>1.0038698467456892</v>
      </c>
      <c r="M770" s="40">
        <v>200.63877101099948</v>
      </c>
      <c r="N770" s="40">
        <v>312.78224506040908</v>
      </c>
      <c r="O770" s="41"/>
      <c r="P770" s="41"/>
      <c r="Q770" s="41"/>
    </row>
    <row r="771" spans="1:17" s="129" customFormat="1">
      <c r="A771" s="37" t="s">
        <v>171</v>
      </c>
      <c r="B771" s="37"/>
      <c r="C771" s="13">
        <v>13.6</v>
      </c>
      <c r="D771" s="13">
        <v>0.3</v>
      </c>
      <c r="E771" s="38">
        <v>0.28302140843136897</v>
      </c>
      <c r="F771" s="38">
        <v>3.1287021794286584E-5</v>
      </c>
      <c r="G771" s="143">
        <v>3.5069555322033701E-2</v>
      </c>
      <c r="H771" s="143">
        <v>1.1879385376309676E-4</v>
      </c>
      <c r="I771" s="140">
        <v>1.560955407420057E-3</v>
      </c>
      <c r="J771" s="140">
        <v>5.4456169568798158E-6</v>
      </c>
      <c r="K771" s="73">
        <v>9.1045315814497485</v>
      </c>
      <c r="L771" s="39">
        <v>1.106472870577325</v>
      </c>
      <c r="M771" s="40">
        <v>331.33214530908936</v>
      </c>
      <c r="N771" s="40">
        <v>513.81321374814354</v>
      </c>
      <c r="O771" s="41"/>
      <c r="P771" s="41"/>
      <c r="Q771" s="41"/>
    </row>
    <row r="772" spans="1:17" s="125" customFormat="1" ht="5.25" customHeight="1">
      <c r="A772" s="90"/>
      <c r="B772" s="132"/>
      <c r="C772" s="132"/>
      <c r="D772" s="132"/>
      <c r="E772" s="132"/>
      <c r="F772" s="132"/>
      <c r="G772" s="151"/>
      <c r="H772" s="151"/>
      <c r="I772" s="133"/>
      <c r="J772" s="132"/>
      <c r="K772" s="132"/>
      <c r="L772" s="132"/>
      <c r="M772" s="132"/>
      <c r="N772" s="132"/>
      <c r="O772" s="30"/>
      <c r="P772" s="30"/>
      <c r="Q772" s="30"/>
    </row>
    <row r="773" spans="1:17" s="125" customFormat="1">
      <c r="A773" s="37"/>
      <c r="B773" s="37"/>
      <c r="C773" s="13"/>
      <c r="D773" s="13"/>
      <c r="E773" s="38"/>
      <c r="F773" s="38"/>
      <c r="G773" s="152"/>
      <c r="H773" s="152"/>
      <c r="I773" s="38"/>
      <c r="J773" s="38"/>
      <c r="K773" s="73"/>
      <c r="L773" s="39"/>
      <c r="M773" s="40"/>
      <c r="N773" s="40"/>
      <c r="O773" s="30"/>
      <c r="P773" s="30"/>
      <c r="Q773" s="30"/>
    </row>
    <row r="774" spans="1:17" s="125" customFormat="1">
      <c r="A774" s="134" t="s">
        <v>179</v>
      </c>
      <c r="B774" s="134"/>
      <c r="C774" s="29"/>
      <c r="D774" s="29"/>
      <c r="E774" s="25"/>
      <c r="F774" s="31"/>
      <c r="G774" s="153"/>
      <c r="H774" s="153"/>
      <c r="I774" s="25"/>
      <c r="J774" s="31"/>
      <c r="K774" s="84"/>
      <c r="L774" s="26"/>
      <c r="M774" s="27"/>
      <c r="N774" s="27"/>
      <c r="O774" s="128"/>
      <c r="P774" s="128"/>
      <c r="Q774" s="128"/>
    </row>
    <row r="775" spans="1:17" s="36" customFormat="1">
      <c r="A775" s="134" t="s">
        <v>776</v>
      </c>
      <c r="B775" s="134"/>
      <c r="C775" s="29"/>
      <c r="D775" s="29"/>
      <c r="E775" s="25"/>
      <c r="F775" s="31"/>
      <c r="G775" s="153"/>
      <c r="H775" s="153"/>
      <c r="I775" s="25"/>
      <c r="J775" s="31"/>
      <c r="K775" s="84"/>
      <c r="L775" s="26"/>
      <c r="M775" s="27"/>
      <c r="N775" s="27"/>
      <c r="O775" s="128"/>
      <c r="P775" s="128"/>
      <c r="Q775" s="128"/>
    </row>
    <row r="776" spans="1:17" s="36" customFormat="1">
      <c r="A776" s="134"/>
      <c r="B776" s="134"/>
      <c r="C776" s="29"/>
      <c r="D776" s="29"/>
      <c r="E776" s="25"/>
      <c r="F776" s="31"/>
      <c r="G776" s="153"/>
      <c r="H776" s="153"/>
      <c r="I776" s="25"/>
      <c r="J776" s="31"/>
      <c r="K776" s="84"/>
      <c r="L776" s="26"/>
      <c r="M776" s="27"/>
      <c r="N776" s="27"/>
      <c r="O776" s="128"/>
      <c r="P776" s="128"/>
      <c r="Q776" s="128"/>
    </row>
    <row r="777" spans="1:17" s="11" customFormat="1" ht="36" customHeight="1">
      <c r="A777" s="1" t="s">
        <v>172</v>
      </c>
      <c r="B777" s="1"/>
      <c r="C777" s="171" t="s">
        <v>173</v>
      </c>
      <c r="D777" s="171"/>
      <c r="E777" s="2" t="s">
        <v>985</v>
      </c>
      <c r="F777" s="1" t="s">
        <v>193</v>
      </c>
      <c r="G777" s="144" t="s">
        <v>977</v>
      </c>
      <c r="H777" s="145" t="s">
        <v>193</v>
      </c>
      <c r="I777" s="2" t="s">
        <v>174</v>
      </c>
      <c r="J777" s="1" t="s">
        <v>193</v>
      </c>
      <c r="K777" s="23" t="s">
        <v>175</v>
      </c>
      <c r="L777" s="1" t="s">
        <v>176</v>
      </c>
      <c r="M777" s="1" t="s">
        <v>177</v>
      </c>
      <c r="N777" s="1" t="s">
        <v>986</v>
      </c>
    </row>
    <row r="778" spans="1:17" s="12" customFormat="1" ht="25.5" customHeight="1">
      <c r="A778" s="169" t="s">
        <v>778</v>
      </c>
      <c r="B778" s="170"/>
      <c r="C778" s="170"/>
      <c r="D778" s="170"/>
      <c r="E778" s="15"/>
      <c r="F778" s="15"/>
      <c r="G778" s="154"/>
      <c r="H778" s="154"/>
      <c r="I778" s="15"/>
      <c r="J778" s="15"/>
      <c r="K778" s="15"/>
      <c r="L778" s="14"/>
      <c r="M778" s="4"/>
      <c r="N778" s="4"/>
      <c r="O778" s="4"/>
      <c r="P778" s="4"/>
    </row>
    <row r="779" spans="1:17" s="12" customFormat="1" ht="15" customHeight="1">
      <c r="A779" s="6" t="s">
        <v>777</v>
      </c>
      <c r="B779" s="127"/>
      <c r="C779" s="3" t="s">
        <v>779</v>
      </c>
      <c r="D779" s="15"/>
      <c r="E779" s="15"/>
      <c r="F779" s="15"/>
      <c r="G779" s="154"/>
      <c r="H779" s="154"/>
      <c r="I779" s="15"/>
      <c r="J779" s="15"/>
      <c r="K779" s="15"/>
      <c r="L779" s="14"/>
      <c r="M779" s="4"/>
      <c r="N779" s="4"/>
      <c r="O779" s="4"/>
      <c r="P779" s="4"/>
    </row>
    <row r="780" spans="1:17" s="125" customFormat="1">
      <c r="A780" s="28" t="s">
        <v>781</v>
      </c>
      <c r="B780" s="28"/>
      <c r="C780" s="108">
        <v>164</v>
      </c>
      <c r="D780" s="108">
        <v>5</v>
      </c>
      <c r="E780" s="25">
        <v>0.28304543232759566</v>
      </c>
      <c r="F780" s="25">
        <v>2.9153428121922787E-5</v>
      </c>
      <c r="G780" s="143">
        <v>4.1975071993780401E-2</v>
      </c>
      <c r="H780" s="143">
        <v>2.7676216860389799E-4</v>
      </c>
      <c r="I780" s="116">
        <v>8.9815488355865513E-4</v>
      </c>
      <c r="J780" s="116">
        <v>1.581492114899305E-6</v>
      </c>
      <c r="K780" s="71">
        <v>13.177486904667468</v>
      </c>
      <c r="L780" s="29">
        <v>0.51567921157042629</v>
      </c>
      <c r="M780" s="27">
        <v>291.37898325476851</v>
      </c>
      <c r="N780" s="27">
        <v>368.14382306203419</v>
      </c>
      <c r="O780" s="30"/>
      <c r="P780" s="115"/>
    </row>
    <row r="781" spans="1:17" s="125" customFormat="1">
      <c r="A781" s="28" t="s">
        <v>782</v>
      </c>
      <c r="B781" s="28"/>
      <c r="C781" s="108">
        <v>97</v>
      </c>
      <c r="D781" s="108">
        <v>2</v>
      </c>
      <c r="E781" s="25">
        <v>0.28295790725777636</v>
      </c>
      <c r="F781" s="25">
        <v>3.2335514008952698E-5</v>
      </c>
      <c r="G781" s="143">
        <v>0.10644535462814959</v>
      </c>
      <c r="H781" s="143">
        <v>4.8402750757751582E-4</v>
      </c>
      <c r="I781" s="116">
        <v>2.4178626945830974E-3</v>
      </c>
      <c r="J781" s="116">
        <v>5.1681117883680075E-6</v>
      </c>
      <c r="K781" s="71">
        <v>8.5494801169949675</v>
      </c>
      <c r="L781" s="29">
        <v>0.57188118158415779</v>
      </c>
      <c r="M781" s="27">
        <v>433.0446579350201</v>
      </c>
      <c r="N781" s="27">
        <v>613.73675276891186</v>
      </c>
      <c r="O781" s="30"/>
      <c r="P781" s="115"/>
    </row>
    <row r="782" spans="1:17" s="125" customFormat="1">
      <c r="A782" s="28" t="s">
        <v>784</v>
      </c>
      <c r="B782" s="28"/>
      <c r="C782" s="108">
        <v>157</v>
      </c>
      <c r="D782" s="108">
        <v>3</v>
      </c>
      <c r="E782" s="25">
        <v>0.28302740642822349</v>
      </c>
      <c r="F782" s="25">
        <v>4.7915959331870085E-5</v>
      </c>
      <c r="G782" s="143">
        <v>0.10875590464549842</v>
      </c>
      <c r="H782" s="143">
        <v>1.7042706863414185E-3</v>
      </c>
      <c r="I782" s="116">
        <v>3.0092709714334225E-3</v>
      </c>
      <c r="J782" s="116">
        <v>8.763418609606939E-5</v>
      </c>
      <c r="K782" s="71">
        <v>12.170569498055617</v>
      </c>
      <c r="L782" s="29">
        <v>0.8475464228058176</v>
      </c>
      <c r="M782" s="27">
        <v>335.82775609649349</v>
      </c>
      <c r="N782" s="27">
        <v>427.46411912001997</v>
      </c>
      <c r="O782" s="30"/>
      <c r="P782" s="115"/>
    </row>
    <row r="783" spans="1:17" s="125" customFormat="1">
      <c r="A783" s="28" t="s">
        <v>785</v>
      </c>
      <c r="B783" s="28"/>
      <c r="C783" s="108">
        <v>98</v>
      </c>
      <c r="D783" s="108">
        <v>2</v>
      </c>
      <c r="E783" s="25">
        <v>0.28305414651097194</v>
      </c>
      <c r="F783" s="25">
        <v>4.5173669984150843E-5</v>
      </c>
      <c r="G783" s="143">
        <v>6.9194480365898703E-2</v>
      </c>
      <c r="H783" s="143">
        <v>1.1611461977606811E-3</v>
      </c>
      <c r="I783" s="116">
        <v>1.7039994231028161E-3</v>
      </c>
      <c r="J783" s="116">
        <v>4.7448570126422415E-5</v>
      </c>
      <c r="K783" s="71">
        <v>12.020260775622571</v>
      </c>
      <c r="L783" s="29">
        <v>0.79893668936360174</v>
      </c>
      <c r="M783" s="27">
        <v>285.10962181115252</v>
      </c>
      <c r="N783" s="27">
        <v>391.42726183356609</v>
      </c>
      <c r="O783" s="30"/>
      <c r="P783" s="115"/>
    </row>
    <row r="784" spans="1:17" s="125" customFormat="1">
      <c r="A784" s="28" t="s">
        <v>786</v>
      </c>
      <c r="B784" s="28"/>
      <c r="C784" s="108">
        <v>98</v>
      </c>
      <c r="D784" s="108">
        <v>2</v>
      </c>
      <c r="E784" s="25">
        <v>0.28301600255644621</v>
      </c>
      <c r="F784" s="25">
        <v>3.4861667353311295E-5</v>
      </c>
      <c r="G784" s="143">
        <v>0.14032726739005374</v>
      </c>
      <c r="H784" s="143">
        <v>9.8869446945240428E-4</v>
      </c>
      <c r="I784" s="116">
        <v>2.7836753930045445E-3</v>
      </c>
      <c r="J784" s="116">
        <v>2.4954354351857517E-5</v>
      </c>
      <c r="K784" s="71">
        <v>10.601102185505695</v>
      </c>
      <c r="L784" s="29">
        <v>0.61655971522175712</v>
      </c>
      <c r="M784" s="27">
        <v>350.74778547309961</v>
      </c>
      <c r="N784" s="27">
        <v>482.69961370985999</v>
      </c>
      <c r="O784" s="30"/>
      <c r="P784" s="115"/>
    </row>
    <row r="785" spans="1:16" s="125" customFormat="1">
      <c r="A785" s="28" t="s">
        <v>787</v>
      </c>
      <c r="B785" s="28"/>
      <c r="C785" s="108">
        <v>99</v>
      </c>
      <c r="D785" s="108">
        <v>2</v>
      </c>
      <c r="E785" s="25">
        <v>0.28308636810141946</v>
      </c>
      <c r="F785" s="25">
        <v>3.7530991957850484E-5</v>
      </c>
      <c r="G785" s="143">
        <v>7.1448676739920933E-2</v>
      </c>
      <c r="H785" s="143">
        <v>8.856398118916826E-4</v>
      </c>
      <c r="I785" s="116">
        <v>1.5025901791219029E-3</v>
      </c>
      <c r="J785" s="116">
        <v>1.554868217815711E-5</v>
      </c>
      <c r="K785" s="71">
        <v>13.194042978983411</v>
      </c>
      <c r="L785" s="29">
        <v>0.66377056229531994</v>
      </c>
      <c r="M785" s="27">
        <v>237.00993215792957</v>
      </c>
      <c r="N785" s="27">
        <v>316.61653213773417</v>
      </c>
      <c r="O785" s="30"/>
      <c r="P785" s="115"/>
    </row>
    <row r="786" spans="1:16" s="125" customFormat="1">
      <c r="A786" s="28" t="s">
        <v>788</v>
      </c>
      <c r="B786" s="28"/>
      <c r="C786" s="108">
        <v>97</v>
      </c>
      <c r="D786" s="108">
        <v>2</v>
      </c>
      <c r="E786" s="25">
        <v>0.28286550062642718</v>
      </c>
      <c r="F786" s="25">
        <v>5.3833244748983495E-5</v>
      </c>
      <c r="G786" s="143">
        <v>7.0059015035712283E-2</v>
      </c>
      <c r="H786" s="143">
        <v>9.4711757885117503E-4</v>
      </c>
      <c r="I786" s="116">
        <v>1.733551916344306E-3</v>
      </c>
      <c r="J786" s="116">
        <v>4.2045786512473288E-5</v>
      </c>
      <c r="K786" s="71">
        <v>5.324774891661832</v>
      </c>
      <c r="L786" s="29">
        <v>0.95208690998491918</v>
      </c>
      <c r="M786" s="27">
        <v>558.74708399928193</v>
      </c>
      <c r="N786" s="27">
        <v>820.53342765807088</v>
      </c>
      <c r="O786" s="30"/>
      <c r="P786" s="115"/>
    </row>
    <row r="787" spans="1:16" s="125" customFormat="1">
      <c r="A787" s="28" t="s">
        <v>789</v>
      </c>
      <c r="B787" s="28"/>
      <c r="C787" s="108">
        <v>252</v>
      </c>
      <c r="D787" s="108">
        <v>5</v>
      </c>
      <c r="E787" s="25">
        <v>0.28232852010618231</v>
      </c>
      <c r="F787" s="25">
        <v>4.4231732706782634E-5</v>
      </c>
      <c r="G787" s="143">
        <v>9.996611166638833E-2</v>
      </c>
      <c r="H787" s="143">
        <v>2.5456409299237023E-3</v>
      </c>
      <c r="I787" s="116">
        <v>2.317180813788925E-3</v>
      </c>
      <c r="J787" s="116">
        <v>5.5436443256396217E-5</v>
      </c>
      <c r="K787" s="71">
        <v>-10.53866128774672</v>
      </c>
      <c r="L787" s="29">
        <v>0.78254277386059612</v>
      </c>
      <c r="M787" s="27">
        <v>1350.6838786649116</v>
      </c>
      <c r="N787" s="27">
        <v>1946.1764601620662</v>
      </c>
      <c r="O787" s="30"/>
      <c r="P787" s="115"/>
    </row>
    <row r="788" spans="1:16" s="125" customFormat="1">
      <c r="A788" s="28" t="s">
        <v>790</v>
      </c>
      <c r="B788" s="28"/>
      <c r="C788" s="108">
        <v>95</v>
      </c>
      <c r="D788" s="108">
        <v>2</v>
      </c>
      <c r="E788" s="25">
        <v>0.28307616260268292</v>
      </c>
      <c r="F788" s="25">
        <v>5.8258514495535751E-5</v>
      </c>
      <c r="G788" s="143">
        <v>0.12983909370100943</v>
      </c>
      <c r="H788" s="143">
        <v>4.2418806440986789E-3</v>
      </c>
      <c r="I788" s="116">
        <v>2.7194613999452495E-3</v>
      </c>
      <c r="J788" s="116">
        <v>1.2777708242296698E-4</v>
      </c>
      <c r="K788" s="71">
        <v>12.672650440554989</v>
      </c>
      <c r="L788" s="29">
        <v>1.0303470587155641</v>
      </c>
      <c r="M788" s="27">
        <v>260.32248465032109</v>
      </c>
      <c r="N788" s="27">
        <v>347.08594642059643</v>
      </c>
      <c r="O788" s="30"/>
      <c r="P788" s="115"/>
    </row>
    <row r="789" spans="1:16" s="125" customFormat="1">
      <c r="A789" s="28" t="s">
        <v>791</v>
      </c>
      <c r="B789" s="28"/>
      <c r="C789" s="108">
        <v>123</v>
      </c>
      <c r="D789" s="108">
        <v>3</v>
      </c>
      <c r="E789" s="25">
        <v>0.28301981152765437</v>
      </c>
      <c r="F789" s="25">
        <v>3.4850430100136075E-5</v>
      </c>
      <c r="G789" s="143">
        <v>6.6819615077919475E-2</v>
      </c>
      <c r="H789" s="143">
        <v>1.0202219902405594E-3</v>
      </c>
      <c r="I789" s="116">
        <v>1.5045390460606627E-3</v>
      </c>
      <c r="J789" s="116">
        <v>1.9549652480288934E-5</v>
      </c>
      <c r="K789" s="71">
        <v>11.343680515119026</v>
      </c>
      <c r="L789" s="29">
        <v>0.6163948302647857</v>
      </c>
      <c r="M789" s="27">
        <v>333.13100331540738</v>
      </c>
      <c r="N789" s="27">
        <v>454.32082726847204</v>
      </c>
      <c r="O789" s="30"/>
      <c r="P789" s="115"/>
    </row>
    <row r="790" spans="1:16" s="125" customFormat="1">
      <c r="A790" s="28" t="s">
        <v>792</v>
      </c>
      <c r="B790" s="28"/>
      <c r="C790" s="108">
        <v>99</v>
      </c>
      <c r="D790" s="108">
        <v>2</v>
      </c>
      <c r="E790" s="25">
        <v>0.28300095964087973</v>
      </c>
      <c r="F790" s="25">
        <v>2.6177887316024269E-5</v>
      </c>
      <c r="G790" s="143">
        <v>3.5225227071027702E-2</v>
      </c>
      <c r="H790" s="143">
        <v>5.7007215711519696E-4</v>
      </c>
      <c r="I790" s="116">
        <v>7.8647327358581241E-4</v>
      </c>
      <c r="J790" s="116">
        <v>1.4863564846987906E-5</v>
      </c>
      <c r="K790" s="71">
        <v>10.219848784718266</v>
      </c>
      <c r="L790" s="29">
        <v>0.46298032844363274</v>
      </c>
      <c r="M790" s="27">
        <v>353.46594052355874</v>
      </c>
      <c r="N790" s="27">
        <v>508.03415840507341</v>
      </c>
      <c r="O790" s="30"/>
      <c r="P790" s="115"/>
    </row>
    <row r="791" spans="1:16" s="125" customFormat="1">
      <c r="A791" s="28" t="s">
        <v>793</v>
      </c>
      <c r="B791" s="28"/>
      <c r="C791" s="108">
        <v>162</v>
      </c>
      <c r="D791" s="108">
        <v>4</v>
      </c>
      <c r="E791" s="25">
        <v>0.28313620812075124</v>
      </c>
      <c r="F791" s="25">
        <v>4.0059854771899587E-5</v>
      </c>
      <c r="G791" s="143">
        <v>0.12334966369351895</v>
      </c>
      <c r="H791" s="143">
        <v>3.3128395031906328E-4</v>
      </c>
      <c r="I791" s="116">
        <v>2.7379142458943055E-3</v>
      </c>
      <c r="J791" s="116">
        <v>4.2757433056456173E-6</v>
      </c>
      <c r="K791" s="71">
        <v>16.148833438176524</v>
      </c>
      <c r="L791" s="29">
        <v>0.70859397267780821</v>
      </c>
      <c r="M791" s="27">
        <v>170.63505231786093</v>
      </c>
      <c r="N791" s="27">
        <v>175.16003418062314</v>
      </c>
      <c r="O791" s="30"/>
      <c r="P791" s="115"/>
    </row>
    <row r="792" spans="1:16" s="125" customFormat="1">
      <c r="A792" s="28" t="s">
        <v>796</v>
      </c>
      <c r="B792" s="28"/>
      <c r="C792" s="108">
        <v>100</v>
      </c>
      <c r="D792" s="108">
        <v>2</v>
      </c>
      <c r="E792" s="25">
        <v>0.2830711333653031</v>
      </c>
      <c r="F792" s="25">
        <v>3.9493918557443368E-5</v>
      </c>
      <c r="G792" s="143">
        <v>0.16284721697765692</v>
      </c>
      <c r="H792" s="143">
        <v>5.6342067009069292E-4</v>
      </c>
      <c r="I792" s="116">
        <v>3.0763031544467166E-3</v>
      </c>
      <c r="J792" s="116">
        <v>2.0914323853846796E-5</v>
      </c>
      <c r="K792" s="71">
        <v>12.572137317379273</v>
      </c>
      <c r="L792" s="29">
        <v>0.69848828245268391</v>
      </c>
      <c r="M792" s="27">
        <v>270.53385782806021</v>
      </c>
      <c r="N792" s="27">
        <v>357.43166590993059</v>
      </c>
      <c r="O792" s="30"/>
      <c r="P792" s="115"/>
    </row>
    <row r="793" spans="1:16" s="125" customFormat="1">
      <c r="A793" s="28" t="s">
        <v>797</v>
      </c>
      <c r="B793" s="28"/>
      <c r="C793" s="108">
        <v>102</v>
      </c>
      <c r="D793" s="108">
        <v>2</v>
      </c>
      <c r="E793" s="25">
        <v>0.28300776547580642</v>
      </c>
      <c r="F793" s="25">
        <v>4.2162826642409499E-5</v>
      </c>
      <c r="G793" s="143">
        <v>9.5385256113142899E-2</v>
      </c>
      <c r="H793" s="143">
        <v>7.6227111619238299E-4</v>
      </c>
      <c r="I793" s="116">
        <v>2.2240949379598871E-3</v>
      </c>
      <c r="J793" s="116">
        <v>2.1348877856897431E-5</v>
      </c>
      <c r="K793" s="71">
        <v>10.428059603617701</v>
      </c>
      <c r="L793" s="29">
        <v>0.74569378842701195</v>
      </c>
      <c r="M793" s="27">
        <v>357.45578986919458</v>
      </c>
      <c r="N793" s="27">
        <v>496.9304425745562</v>
      </c>
      <c r="O793" s="30"/>
      <c r="P793" s="115"/>
    </row>
    <row r="794" spans="1:16" s="125" customFormat="1">
      <c r="A794" s="28" t="s">
        <v>798</v>
      </c>
      <c r="B794" s="28"/>
      <c r="C794" s="108">
        <v>100</v>
      </c>
      <c r="D794" s="108">
        <v>2</v>
      </c>
      <c r="E794" s="25">
        <v>0.28303230513279659</v>
      </c>
      <c r="F794" s="25">
        <v>3.0172936394295699E-5</v>
      </c>
      <c r="G794" s="143">
        <v>5.5365293940200136E-2</v>
      </c>
      <c r="H794" s="143">
        <v>3.2247634491547762E-4</v>
      </c>
      <c r="I794" s="116">
        <v>1.1946108210847824E-3</v>
      </c>
      <c r="J794" s="116">
        <v>1.2232537166420935E-5</v>
      </c>
      <c r="K794" s="71">
        <v>11.323089294161814</v>
      </c>
      <c r="L794" s="29">
        <v>0.5336376659599309</v>
      </c>
      <c r="M794" s="27">
        <v>312.4859836838047</v>
      </c>
      <c r="N794" s="27">
        <v>437.84841680947432</v>
      </c>
      <c r="O794" s="30"/>
      <c r="P794" s="115"/>
    </row>
    <row r="795" spans="1:16" s="125" customFormat="1">
      <c r="A795" s="28" t="s">
        <v>799</v>
      </c>
      <c r="B795" s="28"/>
      <c r="C795" s="108">
        <v>128</v>
      </c>
      <c r="D795" s="108">
        <v>3</v>
      </c>
      <c r="E795" s="25">
        <v>0.28303405258863412</v>
      </c>
      <c r="F795" s="25">
        <v>3.3562538052046319E-5</v>
      </c>
      <c r="G795" s="143">
        <v>5.0239351417942626E-2</v>
      </c>
      <c r="H795" s="143">
        <v>3.371242355899248E-4</v>
      </c>
      <c r="I795" s="116">
        <v>1.1888609687810872E-3</v>
      </c>
      <c r="J795" s="116">
        <v>6.5090688598063329E-6</v>
      </c>
      <c r="K795" s="71">
        <v>11.979197544405018</v>
      </c>
      <c r="L795" s="29">
        <v>0.59362258150099478</v>
      </c>
      <c r="M795" s="27">
        <v>309.93711518502602</v>
      </c>
      <c r="N795" s="27">
        <v>417.32104055100353</v>
      </c>
      <c r="O795" s="30"/>
      <c r="P795" s="115"/>
    </row>
    <row r="796" spans="1:16" s="125" customFormat="1">
      <c r="A796" s="28" t="s">
        <v>800</v>
      </c>
      <c r="B796" s="28"/>
      <c r="C796" s="108">
        <v>102</v>
      </c>
      <c r="D796" s="108">
        <v>2</v>
      </c>
      <c r="E796" s="25">
        <v>0.28309170906107772</v>
      </c>
      <c r="F796" s="25">
        <v>3.1596606130723148E-5</v>
      </c>
      <c r="G796" s="143">
        <v>8.6401308828086817E-2</v>
      </c>
      <c r="H796" s="143">
        <v>1.9367428950747519E-3</v>
      </c>
      <c r="I796" s="116">
        <v>1.7773812049807361E-3</v>
      </c>
      <c r="J796" s="116">
        <v>4.4401915342481957E-5</v>
      </c>
      <c r="K796" s="71">
        <v>13.427439740165692</v>
      </c>
      <c r="L796" s="29">
        <v>0.55881910211769004</v>
      </c>
      <c r="M796" s="27">
        <v>231.00717493267786</v>
      </c>
      <c r="N796" s="27">
        <v>303.90582405108023</v>
      </c>
      <c r="O796" s="30"/>
      <c r="P796" s="115"/>
    </row>
    <row r="797" spans="1:16" s="125" customFormat="1">
      <c r="A797" s="28" t="s">
        <v>801</v>
      </c>
      <c r="B797" s="28"/>
      <c r="C797" s="108">
        <v>393</v>
      </c>
      <c r="D797" s="108">
        <v>8</v>
      </c>
      <c r="E797" s="25">
        <v>0.28292330814914396</v>
      </c>
      <c r="F797" s="25">
        <v>4.1109788687096184E-5</v>
      </c>
      <c r="G797" s="143">
        <v>0.13061971705520622</v>
      </c>
      <c r="H797" s="143">
        <v>8.5487749500586733E-4</v>
      </c>
      <c r="I797" s="116">
        <v>2.6545104819737718E-3</v>
      </c>
      <c r="J797" s="116">
        <v>1.9186723092960572E-5</v>
      </c>
      <c r="K797" s="71">
        <v>13.317433083654961</v>
      </c>
      <c r="L797" s="29">
        <v>0.7275360433183935</v>
      </c>
      <c r="M797" s="27">
        <v>487.29915492239087</v>
      </c>
      <c r="N797" s="27">
        <v>537.0503702058827</v>
      </c>
      <c r="O797" s="30"/>
      <c r="P797" s="115"/>
    </row>
    <row r="798" spans="1:16" s="125" customFormat="1">
      <c r="A798" s="28" t="s">
        <v>802</v>
      </c>
      <c r="B798" s="28"/>
      <c r="C798" s="108">
        <v>104</v>
      </c>
      <c r="D798" s="108">
        <v>2</v>
      </c>
      <c r="E798" s="25">
        <v>0.28312536230547353</v>
      </c>
      <c r="F798" s="25">
        <v>3.5430279811683174E-5</v>
      </c>
      <c r="G798" s="143">
        <v>0.10544984862142232</v>
      </c>
      <c r="H798" s="143">
        <v>9.3073353665055396E-4</v>
      </c>
      <c r="I798" s="116">
        <v>2.1236199412483295E-3</v>
      </c>
      <c r="J798" s="116">
        <v>1.621371421956565E-5</v>
      </c>
      <c r="K798" s="71">
        <v>14.635669323892486</v>
      </c>
      <c r="L798" s="29">
        <v>0.62662439306221784</v>
      </c>
      <c r="M798" s="27">
        <v>183.71141464133419</v>
      </c>
      <c r="N798" s="27">
        <v>227.5748083069322</v>
      </c>
      <c r="O798" s="30"/>
      <c r="P798" s="115"/>
    </row>
    <row r="799" spans="1:16" s="125" customFormat="1">
      <c r="A799" s="28" t="s">
        <v>804</v>
      </c>
      <c r="B799" s="28"/>
      <c r="C799" s="108">
        <v>361</v>
      </c>
      <c r="D799" s="108">
        <v>7</v>
      </c>
      <c r="E799" s="25">
        <v>0.28242227715922952</v>
      </c>
      <c r="F799" s="25">
        <v>5.2914739422852878E-5</v>
      </c>
      <c r="G799" s="143">
        <v>5.4285086662219706E-2</v>
      </c>
      <c r="H799" s="143">
        <v>1.4622967817363788E-3</v>
      </c>
      <c r="I799" s="116">
        <v>1.3530304854442723E-3</v>
      </c>
      <c r="J799" s="116">
        <v>4.7072063128249447E-5</v>
      </c>
      <c r="K799" s="71">
        <v>-4.7550748102709317</v>
      </c>
      <c r="L799" s="29">
        <v>0.93638667950352017</v>
      </c>
      <c r="M799" s="27">
        <v>1183.534399950506</v>
      </c>
      <c r="N799" s="27">
        <v>1663.2442925519256</v>
      </c>
      <c r="O799" s="30"/>
      <c r="P799" s="115"/>
    </row>
    <row r="800" spans="1:16" s="125" customFormat="1">
      <c r="A800" s="28" t="s">
        <v>805</v>
      </c>
      <c r="B800" s="28"/>
      <c r="C800" s="108">
        <v>164</v>
      </c>
      <c r="D800" s="108">
        <v>5</v>
      </c>
      <c r="E800" s="25">
        <v>0.28314940081968948</v>
      </c>
      <c r="F800" s="25">
        <v>2.8435517795109352E-5</v>
      </c>
      <c r="G800" s="143">
        <v>0.11803270890987423</v>
      </c>
      <c r="H800" s="143">
        <v>3.6526798514218634E-3</v>
      </c>
      <c r="I800" s="116">
        <v>2.3425885930460307E-3</v>
      </c>
      <c r="J800" s="116">
        <v>5.6420100658430991E-5</v>
      </c>
      <c r="K800" s="71">
        <v>16.698871020226491</v>
      </c>
      <c r="L800" s="29">
        <v>0.50298048434832543</v>
      </c>
      <c r="M800" s="27">
        <v>149.22804426565568</v>
      </c>
      <c r="N800" s="27">
        <v>141.2376045380079</v>
      </c>
      <c r="O800" s="30"/>
      <c r="P800" s="115"/>
    </row>
    <row r="801" spans="1:16" s="125" customFormat="1">
      <c r="A801" s="28" t="s">
        <v>806</v>
      </c>
      <c r="B801" s="28"/>
      <c r="C801" s="108">
        <v>112</v>
      </c>
      <c r="D801" s="108">
        <v>2</v>
      </c>
      <c r="E801" s="25">
        <v>0.28302157932602046</v>
      </c>
      <c r="F801" s="25">
        <v>2.6512140215746345E-5</v>
      </c>
      <c r="G801" s="143">
        <v>8.5180394371963106E-2</v>
      </c>
      <c r="H801" s="143">
        <v>1.4421469750088318E-3</v>
      </c>
      <c r="I801" s="116">
        <v>1.8994545939793523E-3</v>
      </c>
      <c r="J801" s="116">
        <v>2.4212876930913361E-5</v>
      </c>
      <c r="K801" s="71">
        <v>11.145939311558717</v>
      </c>
      <c r="L801" s="29">
        <v>0.46890529376224271</v>
      </c>
      <c r="M801" s="27">
        <v>334.14607022147163</v>
      </c>
      <c r="N801" s="27">
        <v>458.51619678256509</v>
      </c>
      <c r="O801" s="30"/>
      <c r="P801" s="115"/>
    </row>
    <row r="802" spans="1:16" s="125" customFormat="1">
      <c r="A802" s="28" t="s">
        <v>807</v>
      </c>
      <c r="B802" s="28"/>
      <c r="C802" s="108">
        <v>450</v>
      </c>
      <c r="D802" s="108">
        <v>10</v>
      </c>
      <c r="E802" s="25">
        <v>0.28253830786912454</v>
      </c>
      <c r="F802" s="25">
        <v>2.6066856881372533E-5</v>
      </c>
      <c r="G802" s="143">
        <v>4.115859203093971E-2</v>
      </c>
      <c r="H802" s="143">
        <v>3.0873551853432451E-4</v>
      </c>
      <c r="I802" s="116">
        <v>9.4624006948067392E-4</v>
      </c>
      <c r="J802" s="116">
        <v>5.1079486205275986E-6</v>
      </c>
      <c r="K802" s="71">
        <v>1.360369889817914</v>
      </c>
      <c r="L802" s="29">
        <v>0.46137353539226067</v>
      </c>
      <c r="M802" s="27">
        <v>1008.227450375645</v>
      </c>
      <c r="N802" s="27">
        <v>1343.495620087001</v>
      </c>
      <c r="O802" s="30"/>
      <c r="P802" s="115"/>
    </row>
    <row r="803" spans="1:16" s="125" customFormat="1">
      <c r="A803" s="28" t="s">
        <v>808</v>
      </c>
      <c r="B803" s="28"/>
      <c r="C803" s="108">
        <v>99</v>
      </c>
      <c r="D803" s="108">
        <v>2</v>
      </c>
      <c r="E803" s="25">
        <v>0.28303140176037567</v>
      </c>
      <c r="F803" s="25">
        <v>2.277050163859049E-5</v>
      </c>
      <c r="G803" s="143">
        <v>4.8629911339266425E-2</v>
      </c>
      <c r="H803" s="143">
        <v>2.0230811235912943E-4</v>
      </c>
      <c r="I803" s="116">
        <v>1.035747776707752E-3</v>
      </c>
      <c r="J803" s="116">
        <v>8.3365458311075135E-6</v>
      </c>
      <c r="K803" s="71">
        <v>11.280330922600612</v>
      </c>
      <c r="L803" s="29">
        <v>0.40271753790488846</v>
      </c>
      <c r="M803" s="27">
        <v>312.44869924649203</v>
      </c>
      <c r="N803" s="27">
        <v>439.82826199196222</v>
      </c>
      <c r="O803" s="30"/>
      <c r="P803" s="115"/>
    </row>
    <row r="804" spans="1:16" s="125" customFormat="1">
      <c r="A804" s="28" t="s">
        <v>809</v>
      </c>
      <c r="B804" s="28"/>
      <c r="C804" s="108">
        <v>97</v>
      </c>
      <c r="D804" s="108">
        <v>2</v>
      </c>
      <c r="E804" s="25">
        <v>0.2829992677090285</v>
      </c>
      <c r="F804" s="25">
        <v>2.4975090301550404E-5</v>
      </c>
      <c r="G804" s="143">
        <v>6.5679378123960241E-2</v>
      </c>
      <c r="H804" s="143">
        <v>3.8141709652976226E-4</v>
      </c>
      <c r="I804" s="116">
        <v>1.4147559074506617E-3</v>
      </c>
      <c r="J804" s="116">
        <v>4.1339534999125972E-6</v>
      </c>
      <c r="K804" s="71">
        <v>10.076784969081931</v>
      </c>
      <c r="L804" s="29">
        <v>0.44170580210561139</v>
      </c>
      <c r="M804" s="27">
        <v>361.88410426710135</v>
      </c>
      <c r="N804" s="27">
        <v>515.66829496803666</v>
      </c>
      <c r="O804" s="30"/>
      <c r="P804" s="115"/>
    </row>
    <row r="805" spans="1:16" s="125" customFormat="1">
      <c r="A805" s="28" t="s">
        <v>810</v>
      </c>
      <c r="B805" s="28"/>
      <c r="C805" s="108">
        <v>127</v>
      </c>
      <c r="D805" s="108">
        <v>3</v>
      </c>
      <c r="E805" s="25">
        <v>0.28300998299200253</v>
      </c>
      <c r="F805" s="25">
        <v>2.2669177947180712E-5</v>
      </c>
      <c r="G805" s="143">
        <v>2.542425993112904E-2</v>
      </c>
      <c r="H805" s="143">
        <v>3.781342283673937E-4</v>
      </c>
      <c r="I805" s="116">
        <v>6.7086175868911481E-4</v>
      </c>
      <c r="J805" s="116">
        <v>8.9595428455990673E-6</v>
      </c>
      <c r="K805" s="71">
        <v>11.150039490519514</v>
      </c>
      <c r="L805" s="29">
        <v>0.40095020037293888</v>
      </c>
      <c r="M805" s="27">
        <v>339.65894916344899</v>
      </c>
      <c r="N805" s="27">
        <v>469.88338447566116</v>
      </c>
      <c r="O805" s="30"/>
      <c r="P805" s="115"/>
    </row>
    <row r="806" spans="1:16" s="125" customFormat="1">
      <c r="A806" s="28" t="s">
        <v>812</v>
      </c>
      <c r="B806" s="28"/>
      <c r="C806" s="108">
        <v>97</v>
      </c>
      <c r="D806" s="108">
        <v>2</v>
      </c>
      <c r="E806" s="25">
        <v>0.28297424672639682</v>
      </c>
      <c r="F806" s="25">
        <v>2.9665132538626641E-5</v>
      </c>
      <c r="G806" s="143">
        <v>4.2448160501725458E-2</v>
      </c>
      <c r="H806" s="143">
        <v>3.5935826123961007E-4</v>
      </c>
      <c r="I806" s="116">
        <v>1.0659484050623044E-3</v>
      </c>
      <c r="J806" s="116">
        <v>1.2640245996524651E-5</v>
      </c>
      <c r="K806" s="71">
        <v>9.2141141638224511</v>
      </c>
      <c r="L806" s="29">
        <v>0.52465320462644849</v>
      </c>
      <c r="M806" s="27">
        <v>394.15975308793145</v>
      </c>
      <c r="N806" s="27">
        <v>571.11194379423455</v>
      </c>
      <c r="O806" s="30"/>
      <c r="P806" s="115"/>
    </row>
    <row r="807" spans="1:16" s="125" customFormat="1">
      <c r="A807" s="28" t="s">
        <v>813</v>
      </c>
      <c r="B807" s="28"/>
      <c r="C807" s="108">
        <v>99</v>
      </c>
      <c r="D807" s="108">
        <v>2</v>
      </c>
      <c r="E807" s="25">
        <v>0.28309895970352472</v>
      </c>
      <c r="F807" s="25">
        <v>5.1659469992069E-5</v>
      </c>
      <c r="G807" s="143">
        <v>0.11282813720133701</v>
      </c>
      <c r="H807" s="143">
        <v>1.4246063095390102E-3</v>
      </c>
      <c r="I807" s="116">
        <v>2.821132987070383E-3</v>
      </c>
      <c r="J807" s="116">
        <v>3.0971938896607927E-5</v>
      </c>
      <c r="K807" s="71">
        <v>13.553146845945996</v>
      </c>
      <c r="L807" s="29">
        <v>0.9136458605470269</v>
      </c>
      <c r="M807" s="27">
        <v>226.90088243687802</v>
      </c>
      <c r="N807" s="27">
        <v>293.46924763247728</v>
      </c>
      <c r="O807" s="30"/>
      <c r="P807" s="115"/>
    </row>
    <row r="808" spans="1:16" s="125" customFormat="1">
      <c r="A808" s="28" t="s">
        <v>814</v>
      </c>
      <c r="B808" s="28"/>
      <c r="C808" s="108">
        <v>121</v>
      </c>
      <c r="D808" s="108">
        <v>3</v>
      </c>
      <c r="E808" s="25">
        <v>0.28298909086826762</v>
      </c>
      <c r="F808" s="25">
        <v>2.7100682683819714E-5</v>
      </c>
      <c r="G808" s="143">
        <v>3.7004956191515483E-2</v>
      </c>
      <c r="H808" s="143">
        <v>2.426977824619607E-4</v>
      </c>
      <c r="I808" s="116">
        <v>8.4494012582806853E-4</v>
      </c>
      <c r="J808" s="116">
        <v>4.2861914728359852E-6</v>
      </c>
      <c r="K808" s="71">
        <v>10.267739811489207</v>
      </c>
      <c r="L808" s="29">
        <v>0.47932399210127513</v>
      </c>
      <c r="M808" s="27">
        <v>370.82776887661799</v>
      </c>
      <c r="N808" s="27">
        <v>521.95442652942495</v>
      </c>
      <c r="O808" s="30"/>
      <c r="P808" s="115"/>
    </row>
    <row r="809" spans="1:16" s="125" customFormat="1">
      <c r="A809" s="28" t="s">
        <v>815</v>
      </c>
      <c r="B809" s="28"/>
      <c r="C809" s="108">
        <v>360</v>
      </c>
      <c r="D809" s="108">
        <v>7</v>
      </c>
      <c r="E809" s="25">
        <v>0.28239508310504119</v>
      </c>
      <c r="F809" s="25">
        <v>2.8090334708389392E-5</v>
      </c>
      <c r="G809" s="143">
        <v>3.7584122683243515E-2</v>
      </c>
      <c r="H809" s="143">
        <v>4.4354236348215963E-4</v>
      </c>
      <c r="I809" s="116">
        <v>9.1055235839600766E-4</v>
      </c>
      <c r="J809" s="116">
        <v>1.3652351488336021E-5</v>
      </c>
      <c r="K809" s="71">
        <v>-5.6330971557672083</v>
      </c>
      <c r="L809" s="29">
        <v>0.49708942040424176</v>
      </c>
      <c r="M809" s="27">
        <v>1207.7167468157988</v>
      </c>
      <c r="N809" s="27">
        <v>1718.1434109276731</v>
      </c>
      <c r="O809" s="30"/>
      <c r="P809" s="115"/>
    </row>
    <row r="810" spans="1:16" s="125" customFormat="1">
      <c r="A810" s="28" t="s">
        <v>816</v>
      </c>
      <c r="B810" s="28"/>
      <c r="C810" s="108">
        <v>102</v>
      </c>
      <c r="D810" s="108">
        <v>2</v>
      </c>
      <c r="E810" s="25">
        <v>0.2830661585897174</v>
      </c>
      <c r="F810" s="25">
        <v>2.5133290325204498E-5</v>
      </c>
      <c r="G810" s="143">
        <v>7.1612500731912596E-2</v>
      </c>
      <c r="H810" s="143">
        <v>3.6648541790111548E-3</v>
      </c>
      <c r="I810" s="116">
        <v>1.4446209144975029E-3</v>
      </c>
      <c r="J810" s="116">
        <v>6.3133117083856208E-5</v>
      </c>
      <c r="K810" s="71">
        <v>12.546102254449298</v>
      </c>
      <c r="L810" s="29">
        <v>0.44450858660852499</v>
      </c>
      <c r="M810" s="27">
        <v>265.79288824533944</v>
      </c>
      <c r="N810" s="27">
        <v>360.67733728077218</v>
      </c>
      <c r="O810" s="30"/>
      <c r="P810" s="115"/>
    </row>
    <row r="811" spans="1:16" s="125" customFormat="1">
      <c r="A811" s="28" t="s">
        <v>818</v>
      </c>
      <c r="B811" s="28"/>
      <c r="C811" s="108">
        <v>100</v>
      </c>
      <c r="D811" s="108">
        <v>2</v>
      </c>
      <c r="E811" s="25">
        <v>0.28302298275072463</v>
      </c>
      <c r="F811" s="25">
        <v>5.5380866723550218E-5</v>
      </c>
      <c r="G811" s="143">
        <v>0.17774796427651421</v>
      </c>
      <c r="H811" s="143">
        <v>4.4019499273205125E-3</v>
      </c>
      <c r="I811" s="116">
        <v>4.089290290861078E-3</v>
      </c>
      <c r="J811" s="116">
        <v>1.3085305266724958E-4</v>
      </c>
      <c r="K811" s="71">
        <v>10.801997045446488</v>
      </c>
      <c r="L811" s="29">
        <v>0.9794643806288772</v>
      </c>
      <c r="M811" s="27">
        <v>353.22548128700896</v>
      </c>
      <c r="N811" s="27">
        <v>471.29746886120051</v>
      </c>
      <c r="O811" s="30"/>
      <c r="P811" s="115"/>
    </row>
    <row r="812" spans="1:16" s="125" customFormat="1">
      <c r="A812" s="28" t="s">
        <v>819</v>
      </c>
      <c r="B812" s="28"/>
      <c r="C812" s="108">
        <v>104</v>
      </c>
      <c r="D812" s="108">
        <v>2</v>
      </c>
      <c r="E812" s="25">
        <v>0.28303049768159999</v>
      </c>
      <c r="F812" s="25">
        <v>4.7219262485572011E-5</v>
      </c>
      <c r="G812" s="143">
        <v>0.10933739662365688</v>
      </c>
      <c r="H812" s="143">
        <v>1.4115525913699046E-3</v>
      </c>
      <c r="I812" s="116">
        <v>2.5824761340412141E-3</v>
      </c>
      <c r="J812" s="116">
        <v>5.3020675996683927E-5</v>
      </c>
      <c r="K812" s="71">
        <v>11.248548351157073</v>
      </c>
      <c r="L812" s="29">
        <v>0.83512582607688557</v>
      </c>
      <c r="M812" s="27">
        <v>327.24413078889546</v>
      </c>
      <c r="N812" s="27">
        <v>445.71257366147591</v>
      </c>
      <c r="O812" s="30"/>
      <c r="P812" s="115"/>
    </row>
    <row r="813" spans="1:16" s="125" customFormat="1">
      <c r="A813" s="28" t="s">
        <v>820</v>
      </c>
      <c r="B813" s="28"/>
      <c r="C813" s="108">
        <v>102</v>
      </c>
      <c r="D813" s="108">
        <v>2</v>
      </c>
      <c r="E813" s="25">
        <v>0.28292851472751201</v>
      </c>
      <c r="F813" s="25">
        <v>4.6184097459164515E-5</v>
      </c>
      <c r="G813" s="143">
        <v>3.6802487034439141E-2</v>
      </c>
      <c r="H813" s="143">
        <v>5.765062480622776E-4</v>
      </c>
      <c r="I813" s="116">
        <v>9.7943264620049797E-4</v>
      </c>
      <c r="J813" s="116">
        <v>2.4132924129059408E-5</v>
      </c>
      <c r="K813" s="71">
        <v>7.7087154334676278</v>
      </c>
      <c r="L813" s="29">
        <v>0.81681417831616743</v>
      </c>
      <c r="M813" s="27">
        <v>458.19199595497884</v>
      </c>
      <c r="N813" s="27">
        <v>671.61357603631575</v>
      </c>
      <c r="O813" s="30"/>
      <c r="P813" s="115"/>
    </row>
    <row r="814" spans="1:16" s="125" customFormat="1">
      <c r="A814" s="28" t="s">
        <v>821</v>
      </c>
      <c r="B814" s="28"/>
      <c r="C814" s="108">
        <v>101</v>
      </c>
      <c r="D814" s="108">
        <v>2</v>
      </c>
      <c r="E814" s="25">
        <v>0.28299824060264067</v>
      </c>
      <c r="F814" s="25">
        <v>2.5656030677183676E-5</v>
      </c>
      <c r="G814" s="143">
        <v>7.320855962395488E-2</v>
      </c>
      <c r="H814" s="143">
        <v>7.8319426536911652E-4</v>
      </c>
      <c r="I814" s="116">
        <v>1.5210105317076653E-3</v>
      </c>
      <c r="J814" s="116">
        <v>1.923024098215615E-5</v>
      </c>
      <c r="K814" s="71">
        <v>10.117567491025881</v>
      </c>
      <c r="L814" s="29">
        <v>0.45375280097322984</v>
      </c>
      <c r="M814" s="27">
        <v>364.40487177387865</v>
      </c>
      <c r="N814" s="27">
        <v>516.13416160777911</v>
      </c>
      <c r="O814" s="30"/>
      <c r="P814" s="115"/>
    </row>
    <row r="815" spans="1:16" s="125" customFormat="1">
      <c r="A815" s="28" t="s">
        <v>822</v>
      </c>
      <c r="B815" s="28"/>
      <c r="C815" s="108">
        <v>383</v>
      </c>
      <c r="D815" s="108">
        <v>8</v>
      </c>
      <c r="E815" s="25">
        <v>0.28284932832791465</v>
      </c>
      <c r="F815" s="25">
        <v>2.4129773084788283E-5</v>
      </c>
      <c r="G815" s="143">
        <v>7.3146010593732783E-2</v>
      </c>
      <c r="H815" s="143">
        <v>8.9411259016904663E-4</v>
      </c>
      <c r="I815" s="116">
        <v>1.8386060416024381E-3</v>
      </c>
      <c r="J815" s="116">
        <v>1.3831883855875416E-5</v>
      </c>
      <c r="K815" s="71">
        <v>10.702619209057573</v>
      </c>
      <c r="L815" s="29">
        <v>0.42702461520195961</v>
      </c>
      <c r="M815" s="27">
        <v>583.78466301095966</v>
      </c>
      <c r="N815" s="27">
        <v>696.71757495266286</v>
      </c>
      <c r="O815" s="30"/>
      <c r="P815" s="115"/>
    </row>
    <row r="816" spans="1:16" s="125" customFormat="1">
      <c r="A816" s="28" t="s">
        <v>823</v>
      </c>
      <c r="B816" s="28"/>
      <c r="C816" s="108">
        <v>119</v>
      </c>
      <c r="D816" s="108">
        <v>3</v>
      </c>
      <c r="E816" s="25">
        <v>0.28316589020369448</v>
      </c>
      <c r="F816" s="25">
        <v>4.8418126334299517E-5</v>
      </c>
      <c r="G816" s="143">
        <v>0.13240965895608403</v>
      </c>
      <c r="H816" s="143">
        <v>1.457935933441895E-3</v>
      </c>
      <c r="I816" s="116">
        <v>3.4479892192899658E-3</v>
      </c>
      <c r="J816" s="116">
        <v>2.9705624132835245E-5</v>
      </c>
      <c r="K816" s="71">
        <v>16.274058091598764</v>
      </c>
      <c r="L816" s="29">
        <v>0.85635730566373636</v>
      </c>
      <c r="M816" s="27">
        <v>128.73838887408147</v>
      </c>
      <c r="N816" s="27">
        <v>133.54602617898237</v>
      </c>
      <c r="O816" s="30"/>
      <c r="P816" s="115"/>
    </row>
    <row r="817" spans="1:16" s="125" customFormat="1">
      <c r="A817" s="28" t="s">
        <v>824</v>
      </c>
      <c r="B817" s="28"/>
      <c r="C817" s="108">
        <v>123</v>
      </c>
      <c r="D817" s="108">
        <v>3</v>
      </c>
      <c r="E817" s="25">
        <v>0.282870003878325</v>
      </c>
      <c r="F817" s="25">
        <v>5.7129425054785302E-5</v>
      </c>
      <c r="G817" s="143">
        <v>6.315549846891437E-2</v>
      </c>
      <c r="H817" s="143">
        <v>1.6784284552508468E-3</v>
      </c>
      <c r="I817" s="116">
        <v>1.5765275264106706E-3</v>
      </c>
      <c r="J817" s="116">
        <v>5.13528676984325E-5</v>
      </c>
      <c r="K817" s="71">
        <v>6.0385708359422807</v>
      </c>
      <c r="L817" s="29">
        <v>1.0104403922301</v>
      </c>
      <c r="M817" s="27">
        <v>549.89383729119493</v>
      </c>
      <c r="N817" s="27">
        <v>794.78494625752251</v>
      </c>
      <c r="O817" s="30"/>
      <c r="P817" s="115"/>
    </row>
    <row r="818" spans="1:16" s="125" customFormat="1">
      <c r="A818" s="28" t="s">
        <v>825</v>
      </c>
      <c r="B818" s="28"/>
      <c r="C818" s="108">
        <v>160</v>
      </c>
      <c r="D818" s="108">
        <v>6</v>
      </c>
      <c r="E818" s="25">
        <v>0.28309422794439537</v>
      </c>
      <c r="F818" s="25">
        <v>3.5881157525709651E-5</v>
      </c>
      <c r="G818" s="143">
        <v>7.134619956024095E-2</v>
      </c>
      <c r="H818" s="143">
        <v>3.3484945764823861E-4</v>
      </c>
      <c r="I818" s="116">
        <v>1.6884071747648782E-3</v>
      </c>
      <c r="J818" s="116">
        <v>1.9010377586416019E-6</v>
      </c>
      <c r="K818" s="71">
        <v>14.73436039773679</v>
      </c>
      <c r="L818" s="29">
        <v>0.63467679201536109</v>
      </c>
      <c r="M818" s="27">
        <v>226.78913578574196</v>
      </c>
      <c r="N818" s="27">
        <v>264.78392501658197</v>
      </c>
      <c r="O818" s="30"/>
      <c r="P818" s="115"/>
    </row>
    <row r="819" spans="1:16" s="125" customFormat="1">
      <c r="A819" s="28" t="s">
        <v>826</v>
      </c>
      <c r="B819" s="28"/>
      <c r="C819" s="108">
        <v>101</v>
      </c>
      <c r="D819" s="108">
        <v>2</v>
      </c>
      <c r="E819" s="25">
        <v>0.28302065291414208</v>
      </c>
      <c r="F819" s="25">
        <v>2.8139091770733092E-5</v>
      </c>
      <c r="G819" s="143">
        <v>5.0663115976679683E-2</v>
      </c>
      <c r="H819" s="143">
        <v>4.054573484759366E-4</v>
      </c>
      <c r="I819" s="116">
        <v>1.0653220358402161E-3</v>
      </c>
      <c r="J819" s="116">
        <v>5.0723677202224018E-6</v>
      </c>
      <c r="K819" s="71">
        <v>10.940759274027378</v>
      </c>
      <c r="L819" s="29">
        <v>0.49766824293548501</v>
      </c>
      <c r="M819" s="27">
        <v>328.02425972020262</v>
      </c>
      <c r="N819" s="27">
        <v>463.21836175677379</v>
      </c>
      <c r="O819" s="30"/>
      <c r="P819" s="115"/>
    </row>
    <row r="820" spans="1:16" s="125" customFormat="1">
      <c r="A820" s="28" t="s">
        <v>827</v>
      </c>
      <c r="B820" s="28"/>
      <c r="C820" s="108">
        <v>103</v>
      </c>
      <c r="D820" s="108">
        <v>2</v>
      </c>
      <c r="E820" s="25">
        <v>0.28299921081441848</v>
      </c>
      <c r="F820" s="25">
        <v>5.8256289360890296E-5</v>
      </c>
      <c r="G820" s="143">
        <v>0.14256522360761337</v>
      </c>
      <c r="H820" s="143">
        <v>2.7959021531710395E-3</v>
      </c>
      <c r="I820" s="116">
        <v>3.3720675424049806E-3</v>
      </c>
      <c r="J820" s="116">
        <v>9.9735371842436243E-5</v>
      </c>
      <c r="K820" s="71">
        <v>10.067819738406314</v>
      </c>
      <c r="L820" s="29">
        <v>1.0303258107021109</v>
      </c>
      <c r="M820" s="27">
        <v>382.12011036690018</v>
      </c>
      <c r="N820" s="27">
        <v>520.82145955236058</v>
      </c>
      <c r="O820" s="30"/>
      <c r="P820" s="115"/>
    </row>
    <row r="821" spans="1:16" s="125" customFormat="1">
      <c r="A821" s="28" t="s">
        <v>828</v>
      </c>
      <c r="B821" s="28"/>
      <c r="C821" s="108">
        <v>124</v>
      </c>
      <c r="D821" s="108">
        <v>3</v>
      </c>
      <c r="E821" s="25">
        <v>0.28293582752354957</v>
      </c>
      <c r="F821" s="25">
        <v>3.3898202304312584E-5</v>
      </c>
      <c r="G821" s="143">
        <v>4.6196681993448355E-2</v>
      </c>
      <c r="H821" s="143">
        <v>1.0451368513316093E-3</v>
      </c>
      <c r="I821" s="116">
        <v>1.0548147170660179E-3</v>
      </c>
      <c r="J821" s="116">
        <v>3.4247774747702949E-5</v>
      </c>
      <c r="K821" s="71">
        <v>8.430724483652341</v>
      </c>
      <c r="L821" s="29">
        <v>0.59955422402368774</v>
      </c>
      <c r="M821" s="27">
        <v>448.71313590853231</v>
      </c>
      <c r="N821" s="27">
        <v>642.2272710342105</v>
      </c>
      <c r="O821" s="30"/>
      <c r="P821" s="115"/>
    </row>
    <row r="822" spans="1:16" s="125" customFormat="1">
      <c r="A822" s="28" t="s">
        <v>829</v>
      </c>
      <c r="B822" s="28"/>
      <c r="C822" s="108">
        <v>931</v>
      </c>
      <c r="D822" s="108">
        <v>19</v>
      </c>
      <c r="E822" s="25">
        <v>0.28252822091665736</v>
      </c>
      <c r="F822" s="25">
        <v>4.5294432132032499E-5</v>
      </c>
      <c r="G822" s="143">
        <v>0.12934131161323062</v>
      </c>
      <c r="H822" s="143">
        <v>3.0162018573116553E-3</v>
      </c>
      <c r="I822" s="116">
        <v>3.0731497178277168E-3</v>
      </c>
      <c r="J822" s="116">
        <v>9.9142495633061144E-5</v>
      </c>
      <c r="K822" s="71">
        <v>10.080320139358445</v>
      </c>
      <c r="L822" s="29">
        <v>0.80255238086385128</v>
      </c>
      <c r="M822" s="27">
        <v>1083.3174400192686</v>
      </c>
      <c r="N822" s="27">
        <v>1160.9533559711565</v>
      </c>
      <c r="O822" s="30"/>
      <c r="P822" s="115"/>
    </row>
    <row r="823" spans="1:16" s="125" customFormat="1">
      <c r="A823" s="28" t="s">
        <v>831</v>
      </c>
      <c r="B823" s="28"/>
      <c r="C823" s="108">
        <v>168</v>
      </c>
      <c r="D823" s="108">
        <v>5</v>
      </c>
      <c r="E823" s="25">
        <v>0.28314877082895884</v>
      </c>
      <c r="F823" s="25">
        <v>5.0125378702416335E-5</v>
      </c>
      <c r="G823" s="143">
        <v>7.5266643701892844E-2</v>
      </c>
      <c r="H823" s="143">
        <v>1.7984863741949792E-3</v>
      </c>
      <c r="I823" s="116">
        <v>1.7290277041904576E-3</v>
      </c>
      <c r="J823" s="116">
        <v>3.4401354208567159E-5</v>
      </c>
      <c r="K823" s="71">
        <v>16.826697392871015</v>
      </c>
      <c r="L823" s="29">
        <v>0.88664849607832863</v>
      </c>
      <c r="M823" s="27">
        <v>147.65229341763555</v>
      </c>
      <c r="N823" s="27">
        <v>136.11227835362354</v>
      </c>
      <c r="O823" s="30"/>
      <c r="P823" s="115"/>
    </row>
    <row r="824" spans="1:16" s="125" customFormat="1">
      <c r="A824" s="28" t="s">
        <v>832</v>
      </c>
      <c r="B824" s="28"/>
      <c r="C824" s="108">
        <v>271</v>
      </c>
      <c r="D824" s="108">
        <v>6</v>
      </c>
      <c r="E824" s="25">
        <v>0.28288496059086193</v>
      </c>
      <c r="F824" s="25">
        <v>2.8897470900696595E-5</v>
      </c>
      <c r="G824" s="143">
        <v>7.3123136440417777E-2</v>
      </c>
      <c r="H824" s="143">
        <v>7.7324160095673395E-4</v>
      </c>
      <c r="I824" s="116">
        <v>1.5395577539329282E-3</v>
      </c>
      <c r="J824" s="116">
        <v>1.373905329088603E-5</v>
      </c>
      <c r="K824" s="71">
        <v>9.6798039373235945</v>
      </c>
      <c r="L824" s="29">
        <v>0.5112721714664803</v>
      </c>
      <c r="M824" s="27">
        <v>527.82899557718099</v>
      </c>
      <c r="N824" s="27">
        <v>675.5668064883821</v>
      </c>
      <c r="O824" s="30"/>
      <c r="P824" s="115"/>
    </row>
    <row r="825" spans="1:16" s="125" customFormat="1">
      <c r="A825" s="28" t="s">
        <v>833</v>
      </c>
      <c r="B825" s="28"/>
      <c r="C825" s="108">
        <v>198</v>
      </c>
      <c r="D825" s="108">
        <v>4</v>
      </c>
      <c r="E825" s="25">
        <v>0.28303258707900064</v>
      </c>
      <c r="F825" s="25">
        <v>2.6991193096621642E-5</v>
      </c>
      <c r="G825" s="143">
        <v>4.2687422895298172E-2</v>
      </c>
      <c r="H825" s="143">
        <v>6.3811586708479066E-4</v>
      </c>
      <c r="I825" s="116">
        <v>1.0835947088437788E-3</v>
      </c>
      <c r="J825" s="116">
        <v>1.2806478132144434E-5</v>
      </c>
      <c r="K825" s="71">
        <v>13.42761381595281</v>
      </c>
      <c r="L825" s="29">
        <v>0.47746832497914904</v>
      </c>
      <c r="M825" s="27">
        <v>311.15669401531409</v>
      </c>
      <c r="N825" s="27">
        <v>378.45371657139674</v>
      </c>
      <c r="O825" s="30"/>
      <c r="P825" s="115"/>
    </row>
    <row r="826" spans="1:16" s="125" customFormat="1">
      <c r="A826" s="28" t="s">
        <v>834</v>
      </c>
      <c r="B826" s="28"/>
      <c r="C826" s="108">
        <v>122</v>
      </c>
      <c r="D826" s="108">
        <v>3</v>
      </c>
      <c r="E826" s="25">
        <v>0.28286461449706612</v>
      </c>
      <c r="F826" s="25">
        <v>3.3081452576096313E-5</v>
      </c>
      <c r="G826" s="143">
        <v>0.17211216627213563</v>
      </c>
      <c r="H826" s="143">
        <v>3.4657348507510892E-3</v>
      </c>
      <c r="I826" s="116">
        <v>3.3365378639259036E-3</v>
      </c>
      <c r="J826" s="116">
        <v>5.7487704378849858E-5</v>
      </c>
      <c r="K826" s="71">
        <v>5.6850135476471664</v>
      </c>
      <c r="L826" s="29">
        <v>0.5851058788793041</v>
      </c>
      <c r="M826" s="27">
        <v>585.49128469589743</v>
      </c>
      <c r="N826" s="27">
        <v>816.51477472052261</v>
      </c>
      <c r="O826" s="30"/>
      <c r="P826" s="115"/>
    </row>
    <row r="827" spans="1:16" s="125" customFormat="1">
      <c r="A827" s="28" t="s">
        <v>835</v>
      </c>
      <c r="B827" s="28"/>
      <c r="C827" s="108">
        <v>370</v>
      </c>
      <c r="D827" s="108">
        <v>7</v>
      </c>
      <c r="E827" s="25">
        <v>0.28260233861942136</v>
      </c>
      <c r="F827" s="25">
        <v>2.6356097309881229E-5</v>
      </c>
      <c r="G827" s="143">
        <v>6.4304192967054127E-2</v>
      </c>
      <c r="H827" s="143">
        <v>4.5538039064702614E-4</v>
      </c>
      <c r="I827" s="116">
        <v>1.4856017602609274E-3</v>
      </c>
      <c r="J827" s="116">
        <v>1.3813467576598819E-5</v>
      </c>
      <c r="K827" s="71">
        <v>1.7759119565963211</v>
      </c>
      <c r="L827" s="29">
        <v>0.46641048090195342</v>
      </c>
      <c r="M827" s="27">
        <v>931.59170700255595</v>
      </c>
      <c r="N827" s="27">
        <v>1255.9355862606947</v>
      </c>
      <c r="O827" s="30"/>
      <c r="P827" s="115"/>
    </row>
    <row r="828" spans="1:16" s="125" customFormat="1">
      <c r="A828" s="28" t="s">
        <v>836</v>
      </c>
      <c r="B828" s="28"/>
      <c r="C828" s="108">
        <v>367</v>
      </c>
      <c r="D828" s="108">
        <v>7</v>
      </c>
      <c r="E828" s="25">
        <v>0.28284291257797167</v>
      </c>
      <c r="F828" s="25">
        <v>2.8933537469322434E-5</v>
      </c>
      <c r="G828" s="143">
        <v>6.4935780454600009E-2</v>
      </c>
      <c r="H828" s="143">
        <v>1.6539239566478537E-3</v>
      </c>
      <c r="I828" s="116">
        <v>1.3678582011353601E-3</v>
      </c>
      <c r="J828" s="116">
        <v>2.9587660556469549E-5</v>
      </c>
      <c r="K828" s="71">
        <v>10.25582303137984</v>
      </c>
      <c r="L828" s="29">
        <v>0.51201873851599733</v>
      </c>
      <c r="M828" s="27">
        <v>585.58283540097023</v>
      </c>
      <c r="N828" s="27">
        <v>712.92391426395704</v>
      </c>
      <c r="O828" s="30"/>
      <c r="P828" s="115"/>
    </row>
    <row r="829" spans="1:16" s="125" customFormat="1">
      <c r="A829" s="28" t="s">
        <v>837</v>
      </c>
      <c r="B829" s="28"/>
      <c r="C829" s="108">
        <v>192</v>
      </c>
      <c r="D829" s="108">
        <v>3</v>
      </c>
      <c r="E829" s="25">
        <v>0.28290248335177381</v>
      </c>
      <c r="F829" s="25">
        <v>4.0304075522772754E-5</v>
      </c>
      <c r="G829" s="143">
        <v>0.14587696011769372</v>
      </c>
      <c r="H829" s="143">
        <v>2.3414000887378291E-3</v>
      </c>
      <c r="I829" s="116">
        <v>2.8119019086654254E-3</v>
      </c>
      <c r="J829" s="116">
        <v>4.1698756016303366E-5</v>
      </c>
      <c r="K829" s="71">
        <v>8.4771576769626655</v>
      </c>
      <c r="L829" s="29">
        <v>0.71296089918397265</v>
      </c>
      <c r="M829" s="27">
        <v>520.49271977652302</v>
      </c>
      <c r="N829" s="27">
        <v>691.59238458243203</v>
      </c>
      <c r="O829" s="30"/>
      <c r="P829" s="115"/>
    </row>
    <row r="830" spans="1:16" s="125" customFormat="1">
      <c r="A830" s="28" t="s">
        <v>838</v>
      </c>
      <c r="B830" s="28"/>
      <c r="C830" s="108">
        <v>120</v>
      </c>
      <c r="D830" s="108">
        <v>2</v>
      </c>
      <c r="E830" s="25">
        <v>0.28298963427058504</v>
      </c>
      <c r="F830" s="25">
        <v>3.5062033587084954E-5</v>
      </c>
      <c r="G830" s="143">
        <v>7.1036768667173886E-2</v>
      </c>
      <c r="H830" s="143">
        <v>2.564882359035358E-3</v>
      </c>
      <c r="I830" s="116">
        <v>1.7607405318835288E-3</v>
      </c>
      <c r="J830" s="116">
        <v>8.6980670893543232E-5</v>
      </c>
      <c r="K830" s="71">
        <v>10.192863871243407</v>
      </c>
      <c r="L830" s="29">
        <v>0.62013334402496678</v>
      </c>
      <c r="M830" s="27">
        <v>379.27504915712859</v>
      </c>
      <c r="N830" s="27">
        <v>525.96912213126461</v>
      </c>
      <c r="O830" s="30"/>
      <c r="P830" s="115"/>
    </row>
    <row r="831" spans="1:16" s="125" customFormat="1">
      <c r="A831" s="28" t="s">
        <v>839</v>
      </c>
      <c r="B831" s="28"/>
      <c r="C831" s="108">
        <v>222</v>
      </c>
      <c r="D831" s="108">
        <v>4</v>
      </c>
      <c r="E831" s="25">
        <v>0.28296739237027768</v>
      </c>
      <c r="F831" s="25">
        <v>3.7768715499542923E-5</v>
      </c>
      <c r="G831" s="143">
        <v>0.1665433963416591</v>
      </c>
      <c r="H831" s="143">
        <v>6.8486374559772545E-4</v>
      </c>
      <c r="I831" s="116">
        <v>3.0672375635273121E-3</v>
      </c>
      <c r="J831" s="116">
        <v>2.1243553887569317E-5</v>
      </c>
      <c r="K831" s="71">
        <v>11.341306909862237</v>
      </c>
      <c r="L831" s="29">
        <v>0.66815565226783102</v>
      </c>
      <c r="M831" s="27">
        <v>426.70810181821901</v>
      </c>
      <c r="N831" s="27">
        <v>531.09916285038548</v>
      </c>
      <c r="O831" s="30"/>
      <c r="P831" s="115"/>
    </row>
    <row r="832" spans="1:16" s="125" customFormat="1">
      <c r="A832" s="28" t="s">
        <v>840</v>
      </c>
      <c r="B832" s="28"/>
      <c r="C832" s="108">
        <v>101</v>
      </c>
      <c r="D832" s="108">
        <v>2</v>
      </c>
      <c r="E832" s="25">
        <v>0.28295465034333733</v>
      </c>
      <c r="F832" s="25">
        <v>2.6087056108054986E-5</v>
      </c>
      <c r="G832" s="143">
        <v>6.0093117969624708E-2</v>
      </c>
      <c r="H832" s="143">
        <v>1.0264213864953459E-3</v>
      </c>
      <c r="I832" s="116">
        <v>1.2218984917647859E-3</v>
      </c>
      <c r="J832" s="116">
        <v>2.1386734469291611E-5</v>
      </c>
      <c r="K832" s="71">
        <v>8.5956615968751926</v>
      </c>
      <c r="L832" s="29">
        <v>0.46137592081625695</v>
      </c>
      <c r="M832" s="27">
        <v>423.82402249698731</v>
      </c>
      <c r="N832" s="27">
        <v>613.90719885287479</v>
      </c>
      <c r="O832" s="30"/>
      <c r="P832" s="115"/>
    </row>
    <row r="833" spans="1:16" s="125" customFormat="1">
      <c r="A833" s="28" t="s">
        <v>841</v>
      </c>
      <c r="B833" s="28"/>
      <c r="C833" s="108">
        <v>100</v>
      </c>
      <c r="D833" s="108">
        <v>2</v>
      </c>
      <c r="E833" s="25">
        <v>0.28301910669288971</v>
      </c>
      <c r="F833" s="25">
        <v>2.5219632399389214E-5</v>
      </c>
      <c r="G833" s="143">
        <v>6.8524542694204008E-2</v>
      </c>
      <c r="H833" s="143">
        <v>4.3917282692554002E-4</v>
      </c>
      <c r="I833" s="116">
        <v>1.2920649168997047E-3</v>
      </c>
      <c r="J833" s="116">
        <v>5.2679093144503205E-6</v>
      </c>
      <c r="K833" s="71">
        <v>10.849793030895949</v>
      </c>
      <c r="L833" s="29">
        <v>0.44603367713729786</v>
      </c>
      <c r="M833" s="27">
        <v>332.24051602461509</v>
      </c>
      <c r="N833" s="27">
        <v>468.29048404114593</v>
      </c>
      <c r="O833" s="30"/>
      <c r="P833" s="115"/>
    </row>
    <row r="834" spans="1:16" s="125" customFormat="1">
      <c r="A834" s="28" t="s">
        <v>842</v>
      </c>
      <c r="B834" s="28"/>
      <c r="C834" s="108">
        <v>191</v>
      </c>
      <c r="D834" s="108">
        <v>4</v>
      </c>
      <c r="E834" s="25">
        <v>0.28304134914944901</v>
      </c>
      <c r="F834" s="25">
        <v>2.4674068750463311E-5</v>
      </c>
      <c r="G834" s="143">
        <v>5.4690194594903409E-2</v>
      </c>
      <c r="H834" s="143">
        <v>4.9078826230769263E-4</v>
      </c>
      <c r="I834" s="116">
        <v>1.2433224766187315E-3</v>
      </c>
      <c r="J834" s="116">
        <v>8.2254519124415535E-6</v>
      </c>
      <c r="K834" s="71">
        <v>13.568176765115236</v>
      </c>
      <c r="L834" s="29">
        <v>0.43647217555434903</v>
      </c>
      <c r="M834" s="27">
        <v>299.9317460479831</v>
      </c>
      <c r="N834" s="27">
        <v>363.97250437735249</v>
      </c>
      <c r="O834" s="30"/>
      <c r="P834" s="115"/>
    </row>
    <row r="835" spans="1:16" s="125" customFormat="1">
      <c r="A835" s="28" t="s">
        <v>843</v>
      </c>
      <c r="B835" s="28"/>
      <c r="C835" s="108">
        <v>369</v>
      </c>
      <c r="D835" s="108">
        <v>6</v>
      </c>
      <c r="E835" s="25">
        <v>0.28264837537713167</v>
      </c>
      <c r="F835" s="25">
        <v>2.8400526882906183E-5</v>
      </c>
      <c r="G835" s="143">
        <v>6.4477208191742574E-2</v>
      </c>
      <c r="H835" s="143">
        <v>1.7747079398754821E-3</v>
      </c>
      <c r="I835" s="116">
        <v>1.3616760400220827E-3</v>
      </c>
      <c r="J835" s="116">
        <v>3.1359948392276681E-5</v>
      </c>
      <c r="K835" s="71">
        <v>3.4145023501452876</v>
      </c>
      <c r="L835" s="29">
        <v>0.50258860348595114</v>
      </c>
      <c r="M835" s="27">
        <v>863.03103365926574</v>
      </c>
      <c r="N835" s="27">
        <v>1150.9721019568492</v>
      </c>
      <c r="O835" s="30"/>
      <c r="P835" s="115"/>
    </row>
    <row r="836" spans="1:16" s="125" customFormat="1">
      <c r="A836" s="28" t="s">
        <v>844</v>
      </c>
      <c r="B836" s="28"/>
      <c r="C836" s="108">
        <v>374</v>
      </c>
      <c r="D836" s="108">
        <v>7</v>
      </c>
      <c r="E836" s="25">
        <v>0.28278156086051687</v>
      </c>
      <c r="F836" s="25">
        <v>4.4659173716425773E-5</v>
      </c>
      <c r="G836" s="143">
        <v>0.11051706917930049</v>
      </c>
      <c r="H836" s="143">
        <v>2.6797009982141655E-3</v>
      </c>
      <c r="I836" s="116">
        <v>2.5525117380526675E-3</v>
      </c>
      <c r="J836" s="116">
        <v>9.2787495941134329E-5</v>
      </c>
      <c r="K836" s="71">
        <v>7.939009504125405</v>
      </c>
      <c r="L836" s="29">
        <v>0.79031772058467531</v>
      </c>
      <c r="M836" s="27">
        <v>695.3890875822691</v>
      </c>
      <c r="N836" s="27">
        <v>866.35144560476363</v>
      </c>
      <c r="O836" s="30"/>
      <c r="P836" s="115"/>
    </row>
    <row r="837" spans="1:16" s="125" customFormat="1">
      <c r="A837" s="28" t="s">
        <v>845</v>
      </c>
      <c r="B837" s="28"/>
      <c r="C837" s="108">
        <v>355</v>
      </c>
      <c r="D837" s="108">
        <v>6</v>
      </c>
      <c r="E837" s="25">
        <v>0.28269102590692019</v>
      </c>
      <c r="F837" s="25">
        <v>2.9393292662365735E-5</v>
      </c>
      <c r="G837" s="143">
        <v>3.9969958202560926E-2</v>
      </c>
      <c r="H837" s="143">
        <v>3.1790621980611972E-4</v>
      </c>
      <c r="I837" s="116">
        <v>8.5402021073932935E-4</v>
      </c>
      <c r="J837" s="116">
        <v>4.8034070667435268E-6</v>
      </c>
      <c r="K837" s="71">
        <v>4.7468290032526284</v>
      </c>
      <c r="L837" s="29">
        <v>0.52014095335573329</v>
      </c>
      <c r="M837" s="27">
        <v>791.53654149102499</v>
      </c>
      <c r="N837" s="27">
        <v>1055.4383030962927</v>
      </c>
      <c r="O837" s="30"/>
      <c r="P837" s="115"/>
    </row>
    <row r="838" spans="1:16" s="125" customFormat="1">
      <c r="A838" s="28" t="s">
        <v>846</v>
      </c>
      <c r="B838" s="28"/>
      <c r="C838" s="108">
        <v>100</v>
      </c>
      <c r="D838" s="108">
        <v>2</v>
      </c>
      <c r="E838" s="25">
        <v>0.28297622235766828</v>
      </c>
      <c r="F838" s="25">
        <v>3.1212179429769374E-5</v>
      </c>
      <c r="G838" s="143">
        <v>5.2777433422763503E-2</v>
      </c>
      <c r="H838" s="143">
        <v>6.6726498793734813E-4</v>
      </c>
      <c r="I838" s="116">
        <v>1.0617455168944142E-3</v>
      </c>
      <c r="J838" s="116">
        <v>2.4061890579042622E-5</v>
      </c>
      <c r="K838" s="71">
        <v>9.3481152128971345</v>
      </c>
      <c r="L838" s="29">
        <v>0.55201768773070337</v>
      </c>
      <c r="M838" s="27">
        <v>391.30220086189394</v>
      </c>
      <c r="N838" s="27">
        <v>564.81866860176422</v>
      </c>
      <c r="O838" s="30"/>
      <c r="P838" s="115"/>
    </row>
    <row r="839" spans="1:16" s="125" customFormat="1">
      <c r="A839" s="28" t="s">
        <v>847</v>
      </c>
      <c r="B839" s="28"/>
      <c r="C839" s="108">
        <v>359</v>
      </c>
      <c r="D839" s="108">
        <v>7</v>
      </c>
      <c r="E839" s="25">
        <v>0.28253537155792441</v>
      </c>
      <c r="F839" s="25">
        <v>3.0384693653444832E-5</v>
      </c>
      <c r="G839" s="143">
        <v>4.9883258187788139E-2</v>
      </c>
      <c r="H839" s="143">
        <v>4.7705502871190258E-4</v>
      </c>
      <c r="I839" s="116">
        <v>1.0328540646149592E-3</v>
      </c>
      <c r="J839" s="116">
        <v>8.7976464648355889E-6</v>
      </c>
      <c r="K839" s="71">
        <v>-0.71856729235708627</v>
      </c>
      <c r="L839" s="29">
        <v>0.53768944217497638</v>
      </c>
      <c r="M839" s="27">
        <v>1014.6726006177447</v>
      </c>
      <c r="N839" s="27">
        <v>1406.0387549586037</v>
      </c>
      <c r="O839" s="30"/>
      <c r="P839" s="115"/>
    </row>
    <row r="840" spans="1:16" s="125" customFormat="1">
      <c r="A840" s="28" t="s">
        <v>848</v>
      </c>
      <c r="B840" s="28"/>
      <c r="C840" s="108">
        <v>117</v>
      </c>
      <c r="D840" s="108">
        <v>2</v>
      </c>
      <c r="E840" s="25">
        <v>0.28306585482690416</v>
      </c>
      <c r="F840" s="25">
        <v>3.7014459095808775E-5</v>
      </c>
      <c r="G840" s="143">
        <v>9.4012875715816346E-2</v>
      </c>
      <c r="H840" s="143">
        <v>1.4579166536441398E-3</v>
      </c>
      <c r="I840" s="116">
        <v>1.9631653081517977E-3</v>
      </c>
      <c r="J840" s="116">
        <v>3.4592355078738043E-5</v>
      </c>
      <c r="K840" s="71">
        <v>12.81088095830496</v>
      </c>
      <c r="L840" s="29">
        <v>0.65466108574197712</v>
      </c>
      <c r="M840" s="27">
        <v>270.01025574446334</v>
      </c>
      <c r="N840" s="27">
        <v>355.2575739547309</v>
      </c>
      <c r="O840" s="30"/>
      <c r="P840" s="115"/>
    </row>
    <row r="841" spans="1:16" s="125" customFormat="1">
      <c r="A841" s="28" t="s">
        <v>849</v>
      </c>
      <c r="B841" s="28"/>
      <c r="C841" s="108">
        <v>95</v>
      </c>
      <c r="D841" s="108">
        <v>2</v>
      </c>
      <c r="E841" s="25">
        <v>0.28299709284860097</v>
      </c>
      <c r="F841" s="25">
        <v>4.3034901942606608E-5</v>
      </c>
      <c r="G841" s="143">
        <v>9.7684504967214994E-2</v>
      </c>
      <c r="H841" s="143">
        <v>1.9869198149052299E-3</v>
      </c>
      <c r="I841" s="116">
        <v>2.4097737975692034E-3</v>
      </c>
      <c r="J841" s="116">
        <v>5.4257514657366107E-5</v>
      </c>
      <c r="K841" s="71">
        <v>9.8952764999360454</v>
      </c>
      <c r="L841" s="29">
        <v>0.76110565163955901</v>
      </c>
      <c r="M841" s="27">
        <v>375.0686351206208</v>
      </c>
      <c r="N841" s="27">
        <v>525.75909212039517</v>
      </c>
      <c r="O841" s="30"/>
      <c r="P841" s="115"/>
    </row>
    <row r="842" spans="1:16" s="125" customFormat="1">
      <c r="A842" s="28" t="s">
        <v>850</v>
      </c>
      <c r="B842" s="28"/>
      <c r="C842" s="108">
        <v>115</v>
      </c>
      <c r="D842" s="108">
        <v>2</v>
      </c>
      <c r="E842" s="25">
        <v>0.28312557273924494</v>
      </c>
      <c r="F842" s="25">
        <v>3.0044769416931601E-5</v>
      </c>
      <c r="G842" s="143">
        <v>5.6931263722442747E-2</v>
      </c>
      <c r="H842" s="143">
        <v>7.7830481042136181E-4</v>
      </c>
      <c r="I842" s="116">
        <v>1.1633249440553973E-3</v>
      </c>
      <c r="J842" s="116">
        <v>1.5633850439886323E-5</v>
      </c>
      <c r="K842" s="71">
        <v>14.942696096338359</v>
      </c>
      <c r="L842" s="29">
        <v>0.53138841978156626</v>
      </c>
      <c r="M842" s="27">
        <v>178.67991320678095</v>
      </c>
      <c r="N842" s="27">
        <v>216.33491673909182</v>
      </c>
      <c r="O842" s="30"/>
      <c r="P842" s="115"/>
    </row>
    <row r="843" spans="1:16" s="125" customFormat="1">
      <c r="A843" s="28" t="s">
        <v>851</v>
      </c>
      <c r="B843" s="28"/>
      <c r="C843" s="108">
        <v>358</v>
      </c>
      <c r="D843" s="108">
        <v>7</v>
      </c>
      <c r="E843" s="25">
        <v>0.28279636675981512</v>
      </c>
      <c r="F843" s="25">
        <v>3.0531525035907576E-5</v>
      </c>
      <c r="G843" s="143">
        <v>3.8074381827586178E-2</v>
      </c>
      <c r="H843" s="143">
        <v>3.4875167232788473E-4</v>
      </c>
      <c r="I843" s="116">
        <v>7.8881819289780162E-4</v>
      </c>
      <c r="J843" s="116">
        <v>6.8390029886890938E-6</v>
      </c>
      <c r="K843" s="71">
        <v>8.5551123441995891</v>
      </c>
      <c r="L843" s="29">
        <v>0.54028658629779913</v>
      </c>
      <c r="M843" s="27">
        <v>642.15164485884395</v>
      </c>
      <c r="N843" s="27">
        <v>814.72313781768571</v>
      </c>
      <c r="O843" s="30"/>
      <c r="P843" s="115"/>
    </row>
    <row r="844" spans="1:16" s="125" customFormat="1">
      <c r="A844" s="28" t="s">
        <v>853</v>
      </c>
      <c r="B844" s="28"/>
      <c r="C844" s="108">
        <v>311</v>
      </c>
      <c r="D844" s="108">
        <v>6</v>
      </c>
      <c r="E844" s="25">
        <v>0.28280192040497781</v>
      </c>
      <c r="F844" s="25">
        <v>3.5662892773250264E-5</v>
      </c>
      <c r="G844" s="143">
        <v>0.12120341671519622</v>
      </c>
      <c r="H844" s="143">
        <v>3.5388112215690229E-3</v>
      </c>
      <c r="I844" s="116">
        <v>2.3857558193707091E-3</v>
      </c>
      <c r="J844" s="116">
        <v>6.4061497842098352E-5</v>
      </c>
      <c r="K844" s="71">
        <v>7.4089014250566798</v>
      </c>
      <c r="L844" s="29">
        <v>0.6310259202053411</v>
      </c>
      <c r="M844" s="27">
        <v>662.29085535713614</v>
      </c>
      <c r="N844" s="27">
        <v>851.6628859636038</v>
      </c>
      <c r="O844" s="30"/>
      <c r="P844" s="115"/>
    </row>
    <row r="845" spans="1:16" s="125" customFormat="1">
      <c r="A845" s="28" t="s">
        <v>855</v>
      </c>
      <c r="B845" s="28"/>
      <c r="C845" s="108">
        <v>99</v>
      </c>
      <c r="D845" s="108">
        <v>2</v>
      </c>
      <c r="E845" s="25">
        <v>0.28295587999145266</v>
      </c>
      <c r="F845" s="25">
        <v>3.4788732323179385E-5</v>
      </c>
      <c r="G845" s="143">
        <v>6.0944468689981636E-2</v>
      </c>
      <c r="H845" s="143">
        <v>1.397259903717327E-3</v>
      </c>
      <c r="I845" s="116">
        <v>1.3163950731322391E-3</v>
      </c>
      <c r="J845" s="116">
        <v>5.0620534683425234E-5</v>
      </c>
      <c r="K845" s="71">
        <v>8.590619848571901</v>
      </c>
      <c r="L845" s="29">
        <v>0.61527114555436047</v>
      </c>
      <c r="M845" s="27">
        <v>423.1376969552382</v>
      </c>
      <c r="N845" s="27">
        <v>612.68537663506697</v>
      </c>
      <c r="O845" s="30"/>
      <c r="P845" s="115"/>
    </row>
    <row r="846" spans="1:16" s="125" customFormat="1">
      <c r="A846" s="28" t="s">
        <v>856</v>
      </c>
      <c r="B846" s="28"/>
      <c r="C846" s="108">
        <v>103</v>
      </c>
      <c r="D846" s="108">
        <v>2</v>
      </c>
      <c r="E846" s="25">
        <v>0.28308949025892149</v>
      </c>
      <c r="F846" s="25">
        <v>3.3874931752538109E-5</v>
      </c>
      <c r="G846" s="143">
        <v>5.6662009534487058E-2</v>
      </c>
      <c r="H846" s="143">
        <v>2.5009060101298538E-3</v>
      </c>
      <c r="I846" s="116">
        <v>1.0526054863193564E-3</v>
      </c>
      <c r="J846" s="116">
        <v>4.0201056507303201E-5</v>
      </c>
      <c r="K846" s="71">
        <v>13.419124013911432</v>
      </c>
      <c r="L846" s="29">
        <v>0.59911499519301192</v>
      </c>
      <c r="M846" s="27">
        <v>229.7022183476723</v>
      </c>
      <c r="N846" s="27">
        <v>305.22289141399074</v>
      </c>
      <c r="O846" s="30"/>
      <c r="P846" s="115"/>
    </row>
    <row r="847" spans="1:16" s="125" customFormat="1">
      <c r="A847" s="28" t="s">
        <v>857</v>
      </c>
      <c r="B847" s="28"/>
      <c r="C847" s="108">
        <v>120</v>
      </c>
      <c r="D847" s="108">
        <v>2</v>
      </c>
      <c r="E847" s="25">
        <v>0.28309407623988198</v>
      </c>
      <c r="F847" s="25">
        <v>3.8115515991365673E-5</v>
      </c>
      <c r="G847" s="143">
        <v>8.6503228860884573E-2</v>
      </c>
      <c r="H847" s="143">
        <v>7.8663843190535294E-4</v>
      </c>
      <c r="I847" s="116">
        <v>2.3095079600087146E-3</v>
      </c>
      <c r="J847" s="116">
        <v>5.2911716716239053E-5</v>
      </c>
      <c r="K847" s="71">
        <v>13.843802403827876</v>
      </c>
      <c r="L847" s="29">
        <v>0.67413951710060638</v>
      </c>
      <c r="M847" s="27">
        <v>230.90785631898422</v>
      </c>
      <c r="N847" s="27">
        <v>291.05687962146129</v>
      </c>
      <c r="O847" s="30"/>
      <c r="P847" s="115"/>
    </row>
    <row r="848" spans="1:16" s="125" customFormat="1">
      <c r="A848" s="28" t="s">
        <v>858</v>
      </c>
      <c r="B848" s="28"/>
      <c r="C848" s="108">
        <v>102</v>
      </c>
      <c r="D848" s="108">
        <v>2</v>
      </c>
      <c r="E848" s="25">
        <v>0.28302800786542454</v>
      </c>
      <c r="F848" s="25">
        <v>2.6611605045586349E-5</v>
      </c>
      <c r="G848" s="143">
        <v>0.11457565066598152</v>
      </c>
      <c r="H848" s="143">
        <v>1.504218624151756E-3</v>
      </c>
      <c r="I848" s="116">
        <v>2.0200026207168546E-3</v>
      </c>
      <c r="J848" s="116">
        <v>2.1186076523723061E-5</v>
      </c>
      <c r="K848" s="71">
        <v>11.157836223303352</v>
      </c>
      <c r="L848" s="29">
        <v>0.47065413215456636</v>
      </c>
      <c r="M848" s="27">
        <v>325.84339472054518</v>
      </c>
      <c r="N848" s="27">
        <v>450.01059221773255</v>
      </c>
      <c r="O848" s="30"/>
      <c r="P848" s="115"/>
    </row>
    <row r="849" spans="1:16" s="125" customFormat="1">
      <c r="A849" s="28" t="s">
        <v>859</v>
      </c>
      <c r="B849" s="28"/>
      <c r="C849" s="108">
        <v>119</v>
      </c>
      <c r="D849" s="108">
        <v>2</v>
      </c>
      <c r="E849" s="25">
        <v>0.28298962701856439</v>
      </c>
      <c r="F849" s="25">
        <v>2.999417296576133E-5</v>
      </c>
      <c r="G849" s="143">
        <v>7.4854276313262594E-2</v>
      </c>
      <c r="H849" s="143">
        <v>2.2382302771363598E-3</v>
      </c>
      <c r="I849" s="116">
        <v>1.7130624850398234E-3</v>
      </c>
      <c r="J849" s="116">
        <v>7.6385791746046933E-5</v>
      </c>
      <c r="K849" s="71">
        <v>10.175526590472384</v>
      </c>
      <c r="L849" s="29">
        <v>0.53049820575926798</v>
      </c>
      <c r="M849" s="27">
        <v>378.79439827711519</v>
      </c>
      <c r="N849" s="27">
        <v>526.3116631078251</v>
      </c>
      <c r="O849" s="30"/>
      <c r="P849" s="115"/>
    </row>
    <row r="850" spans="1:16" s="125" customFormat="1">
      <c r="A850" s="28" t="s">
        <v>861</v>
      </c>
      <c r="B850" s="28"/>
      <c r="C850" s="108">
        <v>99</v>
      </c>
      <c r="D850" s="108">
        <v>2</v>
      </c>
      <c r="E850" s="25">
        <v>0.28303090814413562</v>
      </c>
      <c r="F850" s="25">
        <v>2.7459098587179408E-5</v>
      </c>
      <c r="G850" s="143">
        <v>7.5572385131130349E-2</v>
      </c>
      <c r="H850" s="143">
        <v>1.0428924868991899E-3</v>
      </c>
      <c r="I850" s="116">
        <v>1.3374578556152824E-3</v>
      </c>
      <c r="J850" s="116">
        <v>1.6008530122856454E-5</v>
      </c>
      <c r="K850" s="71">
        <v>11.243127089535232</v>
      </c>
      <c r="L850" s="29">
        <v>0.48563974354326106</v>
      </c>
      <c r="M850" s="27">
        <v>315.69391867865772</v>
      </c>
      <c r="N850" s="27">
        <v>442.21608808151973</v>
      </c>
      <c r="O850" s="30"/>
      <c r="P850" s="115"/>
    </row>
    <row r="851" spans="1:16" s="125" customFormat="1">
      <c r="A851" s="28" t="s">
        <v>862</v>
      </c>
      <c r="B851" s="28"/>
      <c r="C851" s="108">
        <v>102</v>
      </c>
      <c r="D851" s="108">
        <v>2</v>
      </c>
      <c r="E851" s="25">
        <v>0.28308205084221078</v>
      </c>
      <c r="F851" s="25">
        <v>3.325145620144485E-5</v>
      </c>
      <c r="G851" s="143">
        <v>0.10931804759058272</v>
      </c>
      <c r="H851" s="143">
        <v>5.2508664192572234E-3</v>
      </c>
      <c r="I851" s="116">
        <v>1.9543910492523138E-3</v>
      </c>
      <c r="J851" s="116">
        <v>8.4154928977070854E-5</v>
      </c>
      <c r="K851" s="71">
        <v>13.073873457716267</v>
      </c>
      <c r="L851" s="29">
        <v>0.58808686039635216</v>
      </c>
      <c r="M851" s="27">
        <v>246.25755120403068</v>
      </c>
      <c r="N851" s="27">
        <v>326.6825277584303</v>
      </c>
      <c r="O851" s="30"/>
      <c r="P851" s="115"/>
    </row>
    <row r="852" spans="1:16" s="125" customFormat="1">
      <c r="A852" s="28" t="s">
        <v>863</v>
      </c>
      <c r="B852" s="28"/>
      <c r="C852" s="108">
        <v>374</v>
      </c>
      <c r="D852" s="108">
        <v>7</v>
      </c>
      <c r="E852" s="25">
        <v>0.28282532469030686</v>
      </c>
      <c r="F852" s="25">
        <v>3.6467851850458426E-5</v>
      </c>
      <c r="G852" s="143">
        <v>0.15421607742532767</v>
      </c>
      <c r="H852" s="143">
        <v>2.1004525624804199E-3</v>
      </c>
      <c r="I852" s="116">
        <v>3.0291621643919009E-3</v>
      </c>
      <c r="J852" s="116">
        <v>8.8225891189707279E-5</v>
      </c>
      <c r="K852" s="71">
        <v>9.3697458115293841</v>
      </c>
      <c r="L852" s="29">
        <v>0.64535877291597576</v>
      </c>
      <c r="M852" s="27">
        <v>639.25354748091024</v>
      </c>
      <c r="N852" s="27">
        <v>774.9514273102028</v>
      </c>
      <c r="O852" s="30"/>
      <c r="P852" s="115"/>
    </row>
    <row r="853" spans="1:16" s="125" customFormat="1">
      <c r="A853" s="28" t="s">
        <v>864</v>
      </c>
      <c r="B853" s="28"/>
      <c r="C853" s="108">
        <v>393</v>
      </c>
      <c r="D853" s="108">
        <v>7</v>
      </c>
      <c r="E853" s="25">
        <v>0.28279033828068129</v>
      </c>
      <c r="F853" s="25">
        <v>3.4427236118497754E-5</v>
      </c>
      <c r="G853" s="143">
        <v>0.10027896492117647</v>
      </c>
      <c r="H853" s="143">
        <v>3.0657169512333547E-3</v>
      </c>
      <c r="I853" s="116">
        <v>2.0842168153743933E-3</v>
      </c>
      <c r="J853" s="116">
        <v>3.9444342933651437E-5</v>
      </c>
      <c r="K853" s="71">
        <v>8.7596447002979971</v>
      </c>
      <c r="L853" s="29">
        <v>0.60927229129498983</v>
      </c>
      <c r="M853" s="27">
        <v>673.69679519512965</v>
      </c>
      <c r="N853" s="27">
        <v>828.63058740691258</v>
      </c>
      <c r="O853" s="30"/>
      <c r="P853" s="115"/>
    </row>
    <row r="854" spans="1:16" s="125" customFormat="1">
      <c r="A854" s="28" t="s">
        <v>865</v>
      </c>
      <c r="B854" s="28"/>
      <c r="C854" s="108">
        <v>362</v>
      </c>
      <c r="D854" s="108">
        <v>8</v>
      </c>
      <c r="E854" s="25">
        <v>0.2825714438136081</v>
      </c>
      <c r="F854" s="25">
        <v>2.6235259652736786E-5</v>
      </c>
      <c r="G854" s="143">
        <v>6.2366975764946722E-2</v>
      </c>
      <c r="H854" s="143">
        <v>1.2456536247183951E-3</v>
      </c>
      <c r="I854" s="116">
        <v>1.3231414659716659E-3</v>
      </c>
      <c r="J854" s="116">
        <v>2.1058991916616024E-5</v>
      </c>
      <c r="K854" s="71">
        <v>0.5526344758388646</v>
      </c>
      <c r="L854" s="29">
        <v>0.46426387426399623</v>
      </c>
      <c r="M854" s="27">
        <v>971.39185364078037</v>
      </c>
      <c r="N854" s="27">
        <v>1327.5733868104644</v>
      </c>
      <c r="O854" s="30"/>
      <c r="P854" s="115"/>
    </row>
    <row r="855" spans="1:16" s="125" customFormat="1">
      <c r="A855" s="28" t="s">
        <v>866</v>
      </c>
      <c r="B855" s="28"/>
      <c r="C855" s="108">
        <v>99</v>
      </c>
      <c r="D855" s="108">
        <v>2</v>
      </c>
      <c r="E855" s="25">
        <v>0.28307981464414456</v>
      </c>
      <c r="F855" s="25">
        <v>3.8800006622690035E-5</v>
      </c>
      <c r="G855" s="143">
        <v>0.13986288667643276</v>
      </c>
      <c r="H855" s="143">
        <v>3.4950472505838868E-3</v>
      </c>
      <c r="I855" s="116">
        <v>2.6942428752265157E-3</v>
      </c>
      <c r="J855" s="116">
        <v>1.0602645289227536E-4</v>
      </c>
      <c r="K855" s="71">
        <v>12.884254023315389</v>
      </c>
      <c r="L855" s="29">
        <v>0.68621426904806315</v>
      </c>
      <c r="M855" s="27">
        <v>254.68694100353616</v>
      </c>
      <c r="N855" s="27">
        <v>336.56133067157037</v>
      </c>
      <c r="O855" s="30"/>
      <c r="P855" s="115"/>
    </row>
    <row r="856" spans="1:16" s="125" customFormat="1">
      <c r="A856" s="28" t="s">
        <v>867</v>
      </c>
      <c r="B856" s="28"/>
      <c r="C856" s="108">
        <v>367</v>
      </c>
      <c r="D856" s="108">
        <v>7</v>
      </c>
      <c r="E856" s="25">
        <v>0.28280456137421511</v>
      </c>
      <c r="F856" s="25">
        <v>3.4468858293405819E-5</v>
      </c>
      <c r="G856" s="143">
        <v>0.11303869525649807</v>
      </c>
      <c r="H856" s="143">
        <v>1.4456752112678019E-3</v>
      </c>
      <c r="I856" s="116">
        <v>2.1698595555916071E-3</v>
      </c>
      <c r="J856" s="116">
        <v>2.4134429966595558E-5</v>
      </c>
      <c r="K856" s="71">
        <v>8.703309469060283</v>
      </c>
      <c r="L856" s="29">
        <v>0.60997385335923182</v>
      </c>
      <c r="M856" s="27">
        <v>654.51161074810614</v>
      </c>
      <c r="N856" s="27">
        <v>812.15461220240661</v>
      </c>
      <c r="O856" s="30"/>
      <c r="P856" s="115"/>
    </row>
    <row r="857" spans="1:16" s="125" customFormat="1">
      <c r="A857" s="28" t="s">
        <v>868</v>
      </c>
      <c r="B857" s="28"/>
      <c r="C857" s="108">
        <v>97</v>
      </c>
      <c r="D857" s="108">
        <v>2</v>
      </c>
      <c r="E857" s="25">
        <v>0.28295646103361466</v>
      </c>
      <c r="F857" s="25">
        <v>4.0746921999031395E-5</v>
      </c>
      <c r="G857" s="143">
        <v>5.6910037456895365E-2</v>
      </c>
      <c r="H857" s="143">
        <v>7.9456900843415416E-4</v>
      </c>
      <c r="I857" s="116">
        <v>1.122630361190037E-3</v>
      </c>
      <c r="J857" s="116">
        <v>3.1115788501507024E-5</v>
      </c>
      <c r="K857" s="71">
        <v>8.581369618441137</v>
      </c>
      <c r="L857" s="29">
        <v>0.7206441157011414</v>
      </c>
      <c r="M857" s="27">
        <v>420.11854268755218</v>
      </c>
      <c r="N857" s="27">
        <v>611.74591649514832</v>
      </c>
      <c r="O857" s="30"/>
      <c r="P857" s="115"/>
    </row>
    <row r="858" spans="1:16" s="125" customFormat="1">
      <c r="A858" s="28" t="s">
        <v>869</v>
      </c>
      <c r="B858" s="28"/>
      <c r="C858" s="108">
        <v>112</v>
      </c>
      <c r="D858" s="108">
        <v>3</v>
      </c>
      <c r="E858" s="25">
        <v>0.28294372771568638</v>
      </c>
      <c r="F858" s="25">
        <v>3.5140416997993521E-5</v>
      </c>
      <c r="G858" s="143">
        <v>5.1122648332891589E-2</v>
      </c>
      <c r="H858" s="143">
        <v>7.3685088789322752E-4</v>
      </c>
      <c r="I858" s="116">
        <v>1.1542825499524449E-3</v>
      </c>
      <c r="J858" s="116">
        <v>3.1114701472944666E-5</v>
      </c>
      <c r="K858" s="71">
        <v>8.447279263341656</v>
      </c>
      <c r="L858" s="29">
        <v>0.62150876622119589</v>
      </c>
      <c r="M858" s="27">
        <v>438.63927718418518</v>
      </c>
      <c r="N858" s="27">
        <v>631.91280032983832</v>
      </c>
      <c r="O858" s="30"/>
      <c r="P858" s="115"/>
    </row>
    <row r="859" spans="1:16" s="125" customFormat="1">
      <c r="A859" s="28" t="s">
        <v>870</v>
      </c>
      <c r="B859" s="28"/>
      <c r="C859" s="108">
        <v>516</v>
      </c>
      <c r="D859" s="108">
        <v>10</v>
      </c>
      <c r="E859" s="25">
        <v>0.28217498865055091</v>
      </c>
      <c r="F859" s="25">
        <v>3.0043589071047651E-5</v>
      </c>
      <c r="G859" s="143">
        <v>4.3429635284936235E-2</v>
      </c>
      <c r="H859" s="143">
        <v>5.6744856958417119E-4</v>
      </c>
      <c r="I859" s="116">
        <v>8.0342568224446098E-4</v>
      </c>
      <c r="J859" s="116">
        <v>1.1584865828303179E-5</v>
      </c>
      <c r="K859" s="71">
        <v>-10.033741461026313</v>
      </c>
      <c r="L859" s="29">
        <v>0.53183791226878829</v>
      </c>
      <c r="M859" s="27">
        <v>1510.0252920900041</v>
      </c>
      <c r="N859" s="27">
        <v>2113.0979986432731</v>
      </c>
      <c r="O859" s="30"/>
      <c r="P859" s="115"/>
    </row>
    <row r="860" spans="1:16" s="125" customFormat="1">
      <c r="A860" s="28" t="s">
        <v>871</v>
      </c>
      <c r="B860" s="28"/>
      <c r="C860" s="108">
        <v>98</v>
      </c>
      <c r="D860" s="108">
        <v>2</v>
      </c>
      <c r="E860" s="25">
        <v>0.28297087343582772</v>
      </c>
      <c r="F860" s="25">
        <v>3.4647023048443635E-5</v>
      </c>
      <c r="G860" s="143">
        <v>5.6361525709384491E-2</v>
      </c>
      <c r="H860" s="143">
        <v>5.6340429619849053E-4</v>
      </c>
      <c r="I860" s="116">
        <v>1.155500800450508E-3</v>
      </c>
      <c r="J860" s="116">
        <v>7.3162567444786688E-6</v>
      </c>
      <c r="K860" s="71">
        <v>9.110273813872638</v>
      </c>
      <c r="L860" s="29">
        <v>0.61276353903368375</v>
      </c>
      <c r="M860" s="27">
        <v>399.91931104283697</v>
      </c>
      <c r="N860" s="27">
        <v>578.55023083835442</v>
      </c>
      <c r="O860" s="30"/>
      <c r="P860" s="115"/>
    </row>
    <row r="861" spans="1:16" s="125" customFormat="1">
      <c r="A861" s="28" t="s">
        <v>873</v>
      </c>
      <c r="B861" s="28"/>
      <c r="C861" s="108">
        <v>334</v>
      </c>
      <c r="D861" s="108">
        <v>6</v>
      </c>
      <c r="E861" s="25">
        <v>0.28282791188752532</v>
      </c>
      <c r="F861" s="25">
        <v>2.982900692229868E-5</v>
      </c>
      <c r="G861" s="143">
        <v>6.7647060407083182E-2</v>
      </c>
      <c r="H861" s="143">
        <v>7.1614311717622459E-4</v>
      </c>
      <c r="I861" s="116">
        <v>1.2354480983160819E-3</v>
      </c>
      <c r="J861" s="116">
        <v>1.627643412931248E-5</v>
      </c>
      <c r="K861" s="71">
        <v>9.0548785510913277</v>
      </c>
      <c r="L861" s="29">
        <v>0.52782683896485083</v>
      </c>
      <c r="M861" s="27">
        <v>604.88845076785685</v>
      </c>
      <c r="N861" s="27">
        <v>764.23439556860058</v>
      </c>
      <c r="O861" s="30"/>
      <c r="P861" s="115"/>
    </row>
    <row r="862" spans="1:16" s="125" customFormat="1">
      <c r="A862" s="28" t="s">
        <v>874</v>
      </c>
      <c r="B862" s="28"/>
      <c r="C862" s="108">
        <v>190</v>
      </c>
      <c r="D862" s="108">
        <v>4</v>
      </c>
      <c r="E862" s="25">
        <v>0.28299269118868275</v>
      </c>
      <c r="F862" s="25">
        <v>3.2015270628525406E-5</v>
      </c>
      <c r="G862" s="143">
        <v>6.936521291600059E-2</v>
      </c>
      <c r="H862" s="143">
        <v>6.1457731723933175E-4</v>
      </c>
      <c r="I862" s="116">
        <v>1.5023557665416578E-3</v>
      </c>
      <c r="J862" s="116">
        <v>1.127816665142986E-5</v>
      </c>
      <c r="K862" s="71">
        <v>11.792930048151185</v>
      </c>
      <c r="L862" s="29">
        <v>0.56633319014582528</v>
      </c>
      <c r="M862" s="27">
        <v>372.22178606682297</v>
      </c>
      <c r="N862" s="27">
        <v>477.33240048904122</v>
      </c>
      <c r="O862" s="30"/>
      <c r="P862" s="115"/>
    </row>
    <row r="863" spans="1:16" s="125" customFormat="1">
      <c r="A863" s="28" t="s">
        <v>875</v>
      </c>
      <c r="B863" s="28"/>
      <c r="C863" s="108">
        <v>356</v>
      </c>
      <c r="D863" s="108">
        <v>7</v>
      </c>
      <c r="E863" s="25">
        <v>0.28258070896151327</v>
      </c>
      <c r="F863" s="25">
        <v>2.7159085847783338E-5</v>
      </c>
      <c r="G863" s="143">
        <v>2.2103645811272929E-2</v>
      </c>
      <c r="H863" s="143">
        <v>1.382611976826849E-4</v>
      </c>
      <c r="I863" s="116">
        <v>5.2150860519277747E-4</v>
      </c>
      <c r="J863" s="116">
        <v>2.097530876809553E-6</v>
      </c>
      <c r="K863" s="71">
        <v>0.94250786075500415</v>
      </c>
      <c r="L863" s="29">
        <v>0.48060570021304655</v>
      </c>
      <c r="M863" s="27">
        <v>938.14313360620611</v>
      </c>
      <c r="N863" s="27">
        <v>1298.3416448523044</v>
      </c>
      <c r="O863" s="30"/>
      <c r="P863" s="115"/>
    </row>
    <row r="864" spans="1:16" s="125" customFormat="1">
      <c r="A864" s="28" t="s">
        <v>876</v>
      </c>
      <c r="B864" s="28"/>
      <c r="C864" s="108">
        <v>165</v>
      </c>
      <c r="D864" s="108">
        <v>5</v>
      </c>
      <c r="E864" s="25">
        <v>0.28306350397563712</v>
      </c>
      <c r="F864" s="25">
        <v>3.5611785213011929E-5</v>
      </c>
      <c r="G864" s="143">
        <v>9.7477100090212168E-2</v>
      </c>
      <c r="H864" s="143">
        <v>1.6243894212385915E-3</v>
      </c>
      <c r="I864" s="116">
        <v>2.0823321691840211E-3</v>
      </c>
      <c r="J864" s="116">
        <v>2.3400117830653552E-5</v>
      </c>
      <c r="K864" s="71">
        <v>13.708985785811922</v>
      </c>
      <c r="L864" s="29">
        <v>0.62991898029524351</v>
      </c>
      <c r="M864" s="27">
        <v>274.34345695095146</v>
      </c>
      <c r="N864" s="27">
        <v>334.70562984524639</v>
      </c>
      <c r="O864" s="30"/>
      <c r="P864" s="115"/>
    </row>
    <row r="865" spans="1:16" s="125" customFormat="1">
      <c r="A865" s="28" t="s">
        <v>878</v>
      </c>
      <c r="B865" s="28"/>
      <c r="C865" s="108">
        <v>433</v>
      </c>
      <c r="D865" s="108">
        <v>8</v>
      </c>
      <c r="E865" s="25">
        <v>0.28247168432128744</v>
      </c>
      <c r="F865" s="25">
        <v>3.1106341784565998E-5</v>
      </c>
      <c r="G865" s="143">
        <v>6.2618379971886129E-2</v>
      </c>
      <c r="H865" s="143">
        <v>2.2390505313010632E-4</v>
      </c>
      <c r="I865" s="116">
        <v>1.1893614120995612E-3</v>
      </c>
      <c r="J865" s="116">
        <v>1.1589934162497818E-5</v>
      </c>
      <c r="K865" s="71">
        <v>-1.4332381142134754</v>
      </c>
      <c r="L865" s="29">
        <v>0.55054981121600999</v>
      </c>
      <c r="M865" s="27">
        <v>1108.77002345338</v>
      </c>
      <c r="N865" s="27">
        <v>1507.6122728843902</v>
      </c>
      <c r="O865" s="30"/>
      <c r="P865" s="115"/>
    </row>
    <row r="866" spans="1:16" s="125" customFormat="1">
      <c r="A866" s="28" t="s">
        <v>879</v>
      </c>
      <c r="B866" s="28"/>
      <c r="C866" s="108">
        <v>98</v>
      </c>
      <c r="D866" s="108">
        <v>2</v>
      </c>
      <c r="E866" s="25">
        <v>0.28302661342860364</v>
      </c>
      <c r="F866" s="25">
        <v>3.2219411165346966E-5</v>
      </c>
      <c r="G866" s="143">
        <v>8.7062183509406477E-2</v>
      </c>
      <c r="H866" s="143">
        <v>3.7447039679582028E-4</v>
      </c>
      <c r="I866" s="116">
        <v>1.4988769928998516E-3</v>
      </c>
      <c r="J866" s="116">
        <v>5.3792941461912101E-6</v>
      </c>
      <c r="K866" s="71">
        <v>11.059653818983328</v>
      </c>
      <c r="L866" s="29">
        <v>0.56982905525980698</v>
      </c>
      <c r="M866" s="27">
        <v>323.26741556764796</v>
      </c>
      <c r="N866" s="27">
        <v>453.24144147650298</v>
      </c>
      <c r="O866" s="30"/>
      <c r="P866" s="115"/>
    </row>
    <row r="867" spans="1:16" s="125" customFormat="1">
      <c r="A867" s="90" t="s">
        <v>880</v>
      </c>
      <c r="B867" s="90"/>
      <c r="C867" s="114">
        <v>2150</v>
      </c>
      <c r="D867" s="114">
        <v>16</v>
      </c>
      <c r="E867" s="89">
        <v>0.28177897941633684</v>
      </c>
      <c r="F867" s="89">
        <v>3.4428704326504674E-5</v>
      </c>
      <c r="G867" s="155">
        <v>6.1796214920479119E-2</v>
      </c>
      <c r="H867" s="155">
        <v>1.4946255718004578E-3</v>
      </c>
      <c r="I867" s="117">
        <v>1.234740394188858E-3</v>
      </c>
      <c r="J867" s="117">
        <v>3.5272718868770321E-5</v>
      </c>
      <c r="K867" s="91">
        <v>11.235515418148712</v>
      </c>
      <c r="L867" s="92">
        <v>0.61171301429899838</v>
      </c>
      <c r="M867" s="93">
        <v>2079.1265637952147</v>
      </c>
      <c r="N867" s="93">
        <v>2037.4342167015302</v>
      </c>
      <c r="O867" s="30"/>
      <c r="P867" s="115"/>
    </row>
    <row r="869" spans="1:16">
      <c r="A869" s="32" t="s">
        <v>180</v>
      </c>
    </row>
    <row r="870" spans="1:16">
      <c r="A870" s="33" t="s">
        <v>181</v>
      </c>
    </row>
    <row r="871" spans="1:16">
      <c r="A871" s="33" t="s">
        <v>182</v>
      </c>
    </row>
    <row r="872" spans="1:16">
      <c r="A872" s="34" t="s">
        <v>183</v>
      </c>
    </row>
    <row r="873" spans="1:16">
      <c r="A873" s="34" t="s">
        <v>184</v>
      </c>
    </row>
    <row r="874" spans="1:16">
      <c r="A874" s="35" t="s">
        <v>185</v>
      </c>
    </row>
    <row r="875" spans="1:16">
      <c r="A875" s="32" t="s">
        <v>186</v>
      </c>
    </row>
    <row r="876" spans="1:16">
      <c r="A876" s="32" t="s">
        <v>187</v>
      </c>
    </row>
    <row r="877" spans="1:16">
      <c r="A877" s="32" t="s">
        <v>188</v>
      </c>
    </row>
    <row r="878" spans="1:16">
      <c r="A878" s="32" t="s">
        <v>189</v>
      </c>
    </row>
    <row r="879" spans="1:16">
      <c r="A879" s="32" t="s">
        <v>190</v>
      </c>
    </row>
    <row r="880" spans="1:16">
      <c r="A880" s="32" t="s">
        <v>191</v>
      </c>
    </row>
    <row r="881" spans="1:1">
      <c r="A881" s="32" t="s">
        <v>192</v>
      </c>
    </row>
  </sheetData>
  <mergeCells count="16">
    <mergeCell ref="A178:D178"/>
    <mergeCell ref="A778:D778"/>
    <mergeCell ref="C777:D777"/>
    <mergeCell ref="C3:D3"/>
    <mergeCell ref="A4:D4"/>
    <mergeCell ref="A52:D52"/>
    <mergeCell ref="A102:D102"/>
    <mergeCell ref="A746:D746"/>
    <mergeCell ref="A607:D607"/>
    <mergeCell ref="A683:D683"/>
    <mergeCell ref="A301:D301"/>
    <mergeCell ref="A353:D353"/>
    <mergeCell ref="A491:D491"/>
    <mergeCell ref="A540:D540"/>
    <mergeCell ref="A588:D588"/>
    <mergeCell ref="A132:D132"/>
  </mergeCells>
  <phoneticPr fontId="2" type="noConversion"/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zoomScale="70" zoomScaleNormal="70" workbookViewId="0"/>
  </sheetViews>
  <sheetFormatPr defaultRowHeight="16.5"/>
  <cols>
    <col min="2" max="3" width="10.625" customWidth="1"/>
    <col min="4" max="4" width="13.125" customWidth="1"/>
    <col min="5" max="6" width="14.625" customWidth="1"/>
    <col min="7" max="8" width="10.625" customWidth="1"/>
    <col min="9" max="9" width="12.5" customWidth="1"/>
    <col min="10" max="10" width="14.625" customWidth="1"/>
    <col min="11" max="11" width="12" customWidth="1"/>
  </cols>
  <sheetData>
    <row r="1" spans="1:12">
      <c r="A1" s="10" t="s">
        <v>1029</v>
      </c>
    </row>
    <row r="3" spans="1:12" s="11" customFormat="1" ht="36" customHeight="1">
      <c r="A3" s="1" t="s">
        <v>194</v>
      </c>
      <c r="B3" s="1" t="s">
        <v>198</v>
      </c>
      <c r="C3" s="1" t="s">
        <v>195</v>
      </c>
      <c r="D3" s="2" t="s">
        <v>196</v>
      </c>
      <c r="E3" s="2" t="s">
        <v>197</v>
      </c>
      <c r="F3" s="1" t="s">
        <v>203</v>
      </c>
      <c r="G3" s="42" t="s">
        <v>199</v>
      </c>
      <c r="H3" s="42" t="s">
        <v>204</v>
      </c>
      <c r="I3" s="2" t="s">
        <v>200</v>
      </c>
      <c r="J3" s="2" t="s">
        <v>201</v>
      </c>
      <c r="K3" s="42" t="s">
        <v>202</v>
      </c>
      <c r="L3" s="1" t="s">
        <v>222</v>
      </c>
    </row>
    <row r="4" spans="1:12">
      <c r="A4" s="18" t="s">
        <v>205</v>
      </c>
      <c r="B4" s="53">
        <v>138</v>
      </c>
      <c r="C4" s="53">
        <v>670</v>
      </c>
      <c r="D4" s="49">
        <v>0.6</v>
      </c>
      <c r="E4" s="109">
        <v>0.70817099999999999</v>
      </c>
      <c r="F4" s="55">
        <v>0.70806999999999998</v>
      </c>
      <c r="G4" s="54">
        <v>7.03</v>
      </c>
      <c r="H4" s="49">
        <v>42.45</v>
      </c>
      <c r="I4" s="55">
        <v>0.10009999999999999</v>
      </c>
      <c r="J4" s="109">
        <v>0.51219800000000004</v>
      </c>
      <c r="K4" s="56">
        <v>-8.4</v>
      </c>
      <c r="L4" s="54">
        <v>1.28</v>
      </c>
    </row>
    <row r="5" spans="1:12">
      <c r="A5" s="52" t="s">
        <v>206</v>
      </c>
      <c r="B5" s="43">
        <v>348</v>
      </c>
      <c r="C5" s="44">
        <v>69</v>
      </c>
      <c r="D5" s="44">
        <v>14.603999999999999</v>
      </c>
      <c r="E5" s="110">
        <v>0.72283299999999995</v>
      </c>
      <c r="F5" s="46">
        <v>0.71811400000000003</v>
      </c>
      <c r="G5" s="45">
        <v>4.24</v>
      </c>
      <c r="H5" s="44">
        <v>22.61</v>
      </c>
      <c r="I5" s="46">
        <v>0.1134</v>
      </c>
      <c r="J5" s="110">
        <v>0.5122225128130532</v>
      </c>
      <c r="K5" s="48">
        <v>-7.6</v>
      </c>
      <c r="L5" s="45">
        <v>1.41</v>
      </c>
    </row>
    <row r="6" spans="1:12">
      <c r="A6" s="61" t="s">
        <v>207</v>
      </c>
      <c r="B6" s="57">
        <v>356</v>
      </c>
      <c r="C6" s="58">
        <v>19.600000000000001</v>
      </c>
      <c r="D6" s="58">
        <v>52.594000000000001</v>
      </c>
      <c r="E6" s="111">
        <v>0.73755999999999999</v>
      </c>
      <c r="F6" s="60">
        <v>0.71388799999999997</v>
      </c>
      <c r="G6" s="59">
        <v>2.02</v>
      </c>
      <c r="H6" s="59">
        <v>9.02</v>
      </c>
      <c r="I6" s="60">
        <v>0.13539999999999999</v>
      </c>
      <c r="J6" s="111">
        <v>0.51223099999999999</v>
      </c>
      <c r="K6" s="58">
        <v>-7.6</v>
      </c>
      <c r="L6" s="59">
        <v>1.78</v>
      </c>
    </row>
    <row r="7" spans="1:12">
      <c r="A7" s="19" t="s">
        <v>213</v>
      </c>
      <c r="B7" s="43">
        <v>136</v>
      </c>
      <c r="C7" s="43">
        <v>351</v>
      </c>
      <c r="D7" s="44">
        <v>1.1220000000000001</v>
      </c>
      <c r="E7" s="110">
        <v>0.71636500000000003</v>
      </c>
      <c r="F7" s="46">
        <v>0.71499500000000005</v>
      </c>
      <c r="G7" s="45">
        <v>9.34</v>
      </c>
      <c r="H7" s="44">
        <v>67.06</v>
      </c>
      <c r="I7" s="46">
        <v>8.4199999999999997E-2</v>
      </c>
      <c r="J7" s="110">
        <v>0.5121051495120591</v>
      </c>
      <c r="K7" s="50">
        <v>-8.6</v>
      </c>
      <c r="L7" s="45">
        <v>1.23</v>
      </c>
    </row>
    <row r="8" spans="1:12">
      <c r="A8" s="51" t="s">
        <v>214</v>
      </c>
      <c r="B8" s="57">
        <v>325</v>
      </c>
      <c r="C8" s="57">
        <v>378</v>
      </c>
      <c r="D8" s="58">
        <v>2.4900000000000002</v>
      </c>
      <c r="E8" s="111">
        <v>0.711117</v>
      </c>
      <c r="F8" s="60">
        <v>0.70987199999999995</v>
      </c>
      <c r="G8" s="59">
        <v>9.43</v>
      </c>
      <c r="H8" s="58">
        <v>53.15</v>
      </c>
      <c r="I8" s="60">
        <v>0.10730000000000001</v>
      </c>
      <c r="J8" s="111">
        <v>0.51220911417089765</v>
      </c>
      <c r="K8" s="47">
        <v>-7.8</v>
      </c>
      <c r="L8" s="59">
        <v>1.35</v>
      </c>
    </row>
    <row r="9" spans="1:12">
      <c r="A9" s="19" t="s">
        <v>209</v>
      </c>
      <c r="B9" s="43">
        <v>129</v>
      </c>
      <c r="C9" s="43">
        <v>765</v>
      </c>
      <c r="D9" s="44">
        <v>0.5</v>
      </c>
      <c r="E9" s="110">
        <v>0.70718800000000004</v>
      </c>
      <c r="F9" s="46">
        <v>0.70709</v>
      </c>
      <c r="G9" s="45">
        <v>4.4400000000000004</v>
      </c>
      <c r="H9" s="44">
        <v>24.97</v>
      </c>
      <c r="I9" s="46">
        <v>0.1075</v>
      </c>
      <c r="J9" s="110">
        <v>0.51229199999999997</v>
      </c>
      <c r="K9" s="50">
        <v>-6.5</v>
      </c>
      <c r="L9" s="45">
        <v>1.23</v>
      </c>
    </row>
    <row r="10" spans="1:12">
      <c r="A10" s="19" t="s">
        <v>210</v>
      </c>
      <c r="B10" s="43">
        <v>181</v>
      </c>
      <c r="C10" s="43">
        <v>636</v>
      </c>
      <c r="D10" s="44">
        <v>0.8</v>
      </c>
      <c r="E10" s="110">
        <v>0.70815499999999998</v>
      </c>
      <c r="F10" s="46">
        <v>0.70799000000000001</v>
      </c>
      <c r="G10" s="45">
        <v>4.67</v>
      </c>
      <c r="H10" s="44">
        <v>27.1</v>
      </c>
      <c r="I10" s="46">
        <v>0.1042</v>
      </c>
      <c r="J10" s="110">
        <v>0.51226700000000003</v>
      </c>
      <c r="K10" s="50">
        <v>-7</v>
      </c>
      <c r="L10" s="45">
        <v>1.23</v>
      </c>
    </row>
    <row r="11" spans="1:12">
      <c r="A11" s="19" t="s">
        <v>211</v>
      </c>
      <c r="B11" s="43">
        <v>149</v>
      </c>
      <c r="C11" s="43">
        <v>423</v>
      </c>
      <c r="D11" s="44">
        <v>1</v>
      </c>
      <c r="E11" s="110">
        <v>0.70889800000000003</v>
      </c>
      <c r="F11" s="46">
        <v>0.70868399999999998</v>
      </c>
      <c r="G11" s="45">
        <v>3.82</v>
      </c>
      <c r="H11" s="44">
        <v>20.87</v>
      </c>
      <c r="I11" s="46">
        <v>0.11070000000000001</v>
      </c>
      <c r="J11" s="110">
        <v>0.51214199999999999</v>
      </c>
      <c r="K11" s="50">
        <v>-9.5</v>
      </c>
      <c r="L11" s="45">
        <v>1.49</v>
      </c>
    </row>
    <row r="12" spans="1:12">
      <c r="A12" s="19" t="s">
        <v>212</v>
      </c>
      <c r="B12" s="44">
        <v>31</v>
      </c>
      <c r="C12" s="43">
        <v>250</v>
      </c>
      <c r="D12" s="44">
        <v>0.4</v>
      </c>
      <c r="E12" s="110">
        <v>0.710399</v>
      </c>
      <c r="F12" s="46">
        <v>0.70993300000000004</v>
      </c>
      <c r="G12" s="45">
        <v>4.46</v>
      </c>
      <c r="H12" s="44">
        <v>19.440000000000001</v>
      </c>
      <c r="I12" s="46">
        <v>0.12870000000000001</v>
      </c>
      <c r="J12" s="110">
        <v>0.51232999999999995</v>
      </c>
      <c r="K12" s="50">
        <v>-5.0999999999999996</v>
      </c>
      <c r="L12" s="45">
        <v>1.66</v>
      </c>
    </row>
    <row r="13" spans="1:12" s="164" customFormat="1">
      <c r="A13" s="158" t="s">
        <v>208</v>
      </c>
      <c r="B13" s="159">
        <v>438</v>
      </c>
      <c r="C13" s="159">
        <v>184</v>
      </c>
      <c r="D13" s="160">
        <v>6.8929999999999998</v>
      </c>
      <c r="E13" s="161">
        <v>0.71405799999999997</v>
      </c>
      <c r="F13" s="162">
        <v>0.71074899999999996</v>
      </c>
      <c r="G13" s="160">
        <v>14</v>
      </c>
      <c r="H13" s="160">
        <v>78.63</v>
      </c>
      <c r="I13" s="162">
        <v>0.1076</v>
      </c>
      <c r="J13" s="161">
        <v>0.51222671067727643</v>
      </c>
      <c r="K13" s="160">
        <v>-7.5</v>
      </c>
      <c r="L13" s="163">
        <v>1.32</v>
      </c>
    </row>
    <row r="14" spans="1:12">
      <c r="A14" s="61" t="s">
        <v>215</v>
      </c>
      <c r="B14" s="57">
        <v>482</v>
      </c>
      <c r="C14" s="57">
        <v>109</v>
      </c>
      <c r="D14" s="58">
        <v>12.8</v>
      </c>
      <c r="E14" s="111">
        <v>0.72694300000000001</v>
      </c>
      <c r="F14" s="60">
        <v>0.71775</v>
      </c>
      <c r="G14" s="58">
        <v>13.18</v>
      </c>
      <c r="H14" s="58">
        <v>70.540000000000006</v>
      </c>
      <c r="I14" s="60">
        <v>0.113</v>
      </c>
      <c r="J14" s="111">
        <v>0.51204700000000003</v>
      </c>
      <c r="K14" s="58">
        <v>-10.8</v>
      </c>
      <c r="L14" s="59">
        <v>1.67</v>
      </c>
    </row>
    <row r="15" spans="1:12">
      <c r="A15" s="52" t="s">
        <v>216</v>
      </c>
      <c r="B15" s="44">
        <v>24</v>
      </c>
      <c r="C15" s="43">
        <v>539</v>
      </c>
      <c r="D15" s="44">
        <v>0.1</v>
      </c>
      <c r="E15" s="110">
        <v>0.70472999999999997</v>
      </c>
      <c r="F15" s="46">
        <v>0.70461300000000004</v>
      </c>
      <c r="G15" s="45">
        <v>3.28</v>
      </c>
      <c r="H15" s="44">
        <v>12.85</v>
      </c>
      <c r="I15" s="46">
        <v>0.15429999999999999</v>
      </c>
      <c r="J15" s="110">
        <v>0.51280899999999996</v>
      </c>
      <c r="K15" s="48">
        <v>3.8</v>
      </c>
      <c r="L15" s="45">
        <v>0.87</v>
      </c>
    </row>
    <row r="16" spans="1:12">
      <c r="A16" s="19" t="s">
        <v>217</v>
      </c>
      <c r="B16" s="44">
        <v>51</v>
      </c>
      <c r="C16" s="43">
        <v>693</v>
      </c>
      <c r="D16" s="44">
        <v>0.2</v>
      </c>
      <c r="E16" s="110">
        <v>0.704762</v>
      </c>
      <c r="F16" s="46">
        <v>0.70457099999999995</v>
      </c>
      <c r="G16" s="45">
        <v>3.54</v>
      </c>
      <c r="H16" s="44">
        <v>17.28</v>
      </c>
      <c r="I16" s="46">
        <v>0.1239</v>
      </c>
      <c r="J16" s="110">
        <v>0.51273199999999997</v>
      </c>
      <c r="K16" s="50">
        <v>2.7</v>
      </c>
      <c r="L16" s="45">
        <v>0.71</v>
      </c>
    </row>
    <row r="17" spans="1:12">
      <c r="A17" s="51" t="s">
        <v>218</v>
      </c>
      <c r="B17" s="58">
        <v>16</v>
      </c>
      <c r="C17" s="57">
        <v>737</v>
      </c>
      <c r="D17" s="58">
        <v>0.1</v>
      </c>
      <c r="E17" s="111">
        <v>0.70458600000000005</v>
      </c>
      <c r="F17" s="60">
        <v>0.70452999999999999</v>
      </c>
      <c r="G17" s="59">
        <v>4.2300000000000004</v>
      </c>
      <c r="H17" s="58">
        <v>18.66</v>
      </c>
      <c r="I17" s="60">
        <v>0.13700000000000001</v>
      </c>
      <c r="J17" s="111">
        <v>0.51280000000000003</v>
      </c>
      <c r="K17" s="58">
        <v>3.8</v>
      </c>
      <c r="L17" s="59">
        <v>0.7</v>
      </c>
    </row>
    <row r="18" spans="1:12">
      <c r="A18" s="19" t="s">
        <v>219</v>
      </c>
      <c r="B18" s="44">
        <v>80.400000000000006</v>
      </c>
      <c r="C18" s="43">
        <v>304</v>
      </c>
      <c r="D18" s="44">
        <v>0.76600000000000001</v>
      </c>
      <c r="E18" s="110">
        <v>0.70482199999999995</v>
      </c>
      <c r="F18" s="46">
        <v>0.70471499999999998</v>
      </c>
      <c r="G18" s="45">
        <v>3.54</v>
      </c>
      <c r="H18" s="44">
        <v>20.84</v>
      </c>
      <c r="I18" s="46">
        <v>0.1027</v>
      </c>
      <c r="J18" s="110">
        <v>0.51273736425623351</v>
      </c>
      <c r="K18" s="50">
        <v>2.1</v>
      </c>
      <c r="L18" s="45">
        <v>0.56999999999999995</v>
      </c>
    </row>
    <row r="19" spans="1:12">
      <c r="A19" s="19" t="s">
        <v>220</v>
      </c>
      <c r="B19" s="43">
        <v>111</v>
      </c>
      <c r="C19" s="43">
        <v>413</v>
      </c>
      <c r="D19" s="44">
        <v>0.77800000000000002</v>
      </c>
      <c r="E19" s="110">
        <v>0.704708</v>
      </c>
      <c r="F19" s="46">
        <v>0.70459899999999998</v>
      </c>
      <c r="G19" s="45">
        <v>4.0999999999999996</v>
      </c>
      <c r="H19" s="44">
        <v>23.4</v>
      </c>
      <c r="I19" s="46">
        <v>0.10589999999999999</v>
      </c>
      <c r="J19" s="112">
        <v>0.51279200000000003</v>
      </c>
      <c r="K19" s="50">
        <v>3.2</v>
      </c>
      <c r="L19" s="45">
        <v>0.51</v>
      </c>
    </row>
    <row r="20" spans="1:12">
      <c r="A20" s="51" t="s">
        <v>221</v>
      </c>
      <c r="B20" s="59">
        <v>4.2300000000000004</v>
      </c>
      <c r="C20" s="57">
        <v>174</v>
      </c>
      <c r="D20" s="59">
        <v>7.0000000000000007E-2</v>
      </c>
      <c r="E20" s="111">
        <v>0.70404699999999998</v>
      </c>
      <c r="F20" s="60">
        <v>0.70397299999999996</v>
      </c>
      <c r="G20" s="59">
        <v>1.6</v>
      </c>
      <c r="H20" s="59">
        <v>5.47</v>
      </c>
      <c r="I20" s="60">
        <v>0.17680000000000001</v>
      </c>
      <c r="J20" s="111">
        <v>0.51285431743992882</v>
      </c>
      <c r="K20" s="47">
        <v>4.5</v>
      </c>
      <c r="L20" s="59">
        <v>1.22</v>
      </c>
    </row>
    <row r="22" spans="1:12">
      <c r="A22" s="172" t="s">
        <v>1025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</row>
    <row r="23" spans="1:12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</row>
    <row r="24" spans="1:12">
      <c r="A24" s="173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</row>
    <row r="25" spans="1:12">
      <c r="A25" s="173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</row>
    <row r="26" spans="1:12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</row>
    <row r="27" spans="1:12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</row>
    <row r="28" spans="1:12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</row>
    <row r="29" spans="1:12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</row>
    <row r="30" spans="1:12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</row>
    <row r="31" spans="1:12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</row>
    <row r="32" spans="1:12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</row>
    <row r="33" spans="1:12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</row>
    <row r="34" spans="1:12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</row>
    <row r="35" spans="1:12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</row>
    <row r="36" spans="1:12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</row>
    <row r="37" spans="1:12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</row>
    <row r="38" spans="1:12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</row>
    <row r="39" spans="1:12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</row>
    <row r="40" spans="1:12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</row>
  </sheetData>
  <mergeCells count="1">
    <mergeCell ref="A22:L40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A.1 U-Pb ages</vt:lpstr>
      <vt:lpstr>Table A.2 Hf data </vt:lpstr>
      <vt:lpstr>Table A.3 Sr-Nd data</vt:lpstr>
    </vt:vector>
  </TitlesOfParts>
  <Company>GEO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Ricky</dc:creator>
  <cp:lastModifiedBy>Patricia Pantos</cp:lastModifiedBy>
  <cp:lastPrinted>2013-09-12T03:16:03Z</cp:lastPrinted>
  <dcterms:created xsi:type="dcterms:W3CDTF">2008-09-21T14:26:26Z</dcterms:created>
  <dcterms:modified xsi:type="dcterms:W3CDTF">2018-11-23T12:51:30Z</dcterms:modified>
</cp:coreProperties>
</file>