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Kisgerecse geochemical data" sheetId="1" r:id="rId1"/>
    <sheet name="Tölgyhát geochemical data" sheetId="2" r:id="rId2"/>
    <sheet name="Tölgyhát mineralogy" sheetId="3" r:id="rId3"/>
  </sheets>
  <calcPr calcId="152511" calcOnSave="0"/>
</workbook>
</file>

<file path=xl/calcChain.xml><?xml version="1.0" encoding="utf-8"?>
<calcChain xmlns="http://schemas.openxmlformats.org/spreadsheetml/2006/main">
  <c r="F59" i="2" l="1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2" i="2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<sst xmlns="http://schemas.openxmlformats.org/spreadsheetml/2006/main" count="188" uniqueCount="183">
  <si>
    <t>Sample</t>
  </si>
  <si>
    <t>GM +200</t>
  </si>
  <si>
    <t>GM +180</t>
  </si>
  <si>
    <t>GM +160</t>
  </si>
  <si>
    <t>GM +140</t>
  </si>
  <si>
    <t>GM +120</t>
  </si>
  <si>
    <t>GM +100</t>
  </si>
  <si>
    <t>GM +90</t>
  </si>
  <si>
    <t>GM +80</t>
  </si>
  <si>
    <t>GM +70</t>
  </si>
  <si>
    <t>GM +60</t>
  </si>
  <si>
    <t>GM +50</t>
  </si>
  <si>
    <t>GM +47</t>
  </si>
  <si>
    <t>GM +45</t>
  </si>
  <si>
    <t>GM +43</t>
  </si>
  <si>
    <t>GM +41</t>
  </si>
  <si>
    <t>GM +39</t>
  </si>
  <si>
    <t>GM +37</t>
  </si>
  <si>
    <t>GM +35</t>
  </si>
  <si>
    <t>GM +33</t>
  </si>
  <si>
    <t>GM +31</t>
  </si>
  <si>
    <t>GM +29</t>
  </si>
  <si>
    <t>GM +27</t>
  </si>
  <si>
    <t>GM +25</t>
  </si>
  <si>
    <t>GM +23</t>
  </si>
  <si>
    <t>GM +20</t>
  </si>
  <si>
    <t>GM +18</t>
  </si>
  <si>
    <t>GM +16</t>
  </si>
  <si>
    <t>GM +14</t>
  </si>
  <si>
    <t>GM +11</t>
  </si>
  <si>
    <t>GM +9</t>
  </si>
  <si>
    <t>GM +7</t>
  </si>
  <si>
    <t>GM +5</t>
  </si>
  <si>
    <t>GM +3</t>
  </si>
  <si>
    <t>GM +1</t>
  </si>
  <si>
    <t>GL -1</t>
  </si>
  <si>
    <t>GL -3</t>
  </si>
  <si>
    <t>GL -5</t>
  </si>
  <si>
    <t>GL -7</t>
  </si>
  <si>
    <t>GL -9</t>
  </si>
  <si>
    <t>GL -11</t>
  </si>
  <si>
    <t>GL -13</t>
  </si>
  <si>
    <t>GL -15</t>
  </si>
  <si>
    <t>GL -17</t>
  </si>
  <si>
    <t>GL -19</t>
  </si>
  <si>
    <t>GL -21</t>
  </si>
  <si>
    <t>GL -23</t>
  </si>
  <si>
    <t>GL -25</t>
  </si>
  <si>
    <t>GL -27</t>
  </si>
  <si>
    <t>GL -29</t>
  </si>
  <si>
    <t>KGL -1</t>
  </si>
  <si>
    <t>KGL -3</t>
  </si>
  <si>
    <t>KGL -5</t>
  </si>
  <si>
    <t>KGL -7</t>
  </si>
  <si>
    <t>KGL -9</t>
  </si>
  <si>
    <t>KGL -11</t>
  </si>
  <si>
    <t>KGL -13</t>
  </si>
  <si>
    <t>KGL -15</t>
  </si>
  <si>
    <t>KGL -17</t>
  </si>
  <si>
    <t>KGL -19</t>
  </si>
  <si>
    <t>KGL -21</t>
  </si>
  <si>
    <t>KGL -23</t>
  </si>
  <si>
    <t>KGL -25</t>
  </si>
  <si>
    <t>KGL -27</t>
  </si>
  <si>
    <t>KGL -29</t>
  </si>
  <si>
    <t>KGL -31</t>
  </si>
  <si>
    <t>KGL -33</t>
  </si>
  <si>
    <t>KGL -35</t>
  </si>
  <si>
    <t>KGL -37</t>
  </si>
  <si>
    <t>KGL -39</t>
  </si>
  <si>
    <t>KGL -41</t>
  </si>
  <si>
    <t>KGL -43</t>
  </si>
  <si>
    <t>KGL -45</t>
  </si>
  <si>
    <t>KGL -47</t>
  </si>
  <si>
    <t>KGL -49</t>
  </si>
  <si>
    <t>KGL -60</t>
  </si>
  <si>
    <t>KGL -70</t>
  </si>
  <si>
    <t>KGL -80</t>
  </si>
  <si>
    <t>KGL -90</t>
  </si>
  <si>
    <t>KGL -100</t>
  </si>
  <si>
    <t>Height (cm)</t>
  </si>
  <si>
    <r>
      <rPr>
        <b/>
        <sz val="12"/>
        <color theme="1"/>
        <rFont val="Calibri"/>
        <family val="2"/>
        <charset val="238"/>
      </rPr>
      <t>δ</t>
    </r>
    <r>
      <rPr>
        <b/>
        <vertAlign val="superscript"/>
        <sz val="12"/>
        <color theme="1"/>
        <rFont val="Calibri"/>
        <family val="2"/>
        <charset val="238"/>
        <scheme val="minor"/>
      </rPr>
      <t>13</t>
    </r>
    <r>
      <rPr>
        <b/>
        <sz val="12"/>
        <color theme="1"/>
        <rFont val="Calibri"/>
        <family val="2"/>
        <scheme val="minor"/>
      </rPr>
      <t>C</t>
    </r>
  </si>
  <si>
    <r>
      <t>δ</t>
    </r>
    <r>
      <rPr>
        <b/>
        <vertAlign val="superscript"/>
        <sz val="12"/>
        <color theme="1"/>
        <rFont val="Calibri"/>
        <family val="2"/>
        <charset val="238"/>
        <scheme val="minor"/>
      </rPr>
      <t>18</t>
    </r>
    <r>
      <rPr>
        <b/>
        <sz val="12"/>
        <color theme="1"/>
        <rFont val="Calibri"/>
        <family val="2"/>
        <scheme val="minor"/>
      </rPr>
      <t>O</t>
    </r>
  </si>
  <si>
    <t>Ca (wt%)</t>
  </si>
  <si>
    <t>CaCO3 (wt%)</t>
  </si>
  <si>
    <t>Fe (ppm)</t>
  </si>
  <si>
    <t>Mg (ppm)</t>
  </si>
  <si>
    <t>Mn (ppm)</t>
  </si>
  <si>
    <t>Sr (ppm)</t>
  </si>
  <si>
    <t xml:space="preserve">Sr (ppm) </t>
  </si>
  <si>
    <t xml:space="preserve"> TG 0</t>
  </si>
  <si>
    <t xml:space="preserve"> (2ml) TG 2</t>
  </si>
  <si>
    <t xml:space="preserve"> TG 4</t>
  </si>
  <si>
    <t xml:space="preserve"> TG 6</t>
  </si>
  <si>
    <t xml:space="preserve"> TG8</t>
  </si>
  <si>
    <t xml:space="preserve"> TG10</t>
  </si>
  <si>
    <t xml:space="preserve"> TG12</t>
  </si>
  <si>
    <t xml:space="preserve"> TG 14</t>
  </si>
  <si>
    <t xml:space="preserve"> TG 16</t>
  </si>
  <si>
    <t xml:space="preserve"> TG 18</t>
  </si>
  <si>
    <t xml:space="preserve"> TG 20</t>
  </si>
  <si>
    <t xml:space="preserve"> TG 22</t>
  </si>
  <si>
    <t xml:space="preserve"> TG 24</t>
  </si>
  <si>
    <t xml:space="preserve"> TG 26</t>
  </si>
  <si>
    <t xml:space="preserve"> TG 28</t>
  </si>
  <si>
    <t xml:space="preserve"> TG 30</t>
  </si>
  <si>
    <t xml:space="preserve"> TG 32</t>
  </si>
  <si>
    <t xml:space="preserve"> TG 34</t>
  </si>
  <si>
    <t xml:space="preserve"> TG 36</t>
  </si>
  <si>
    <t xml:space="preserve"> TG38</t>
  </si>
  <si>
    <t xml:space="preserve"> TG40</t>
  </si>
  <si>
    <t xml:space="preserve"> TG 42</t>
  </si>
  <si>
    <t xml:space="preserve"> TG 44</t>
  </si>
  <si>
    <t xml:space="preserve"> TG 46</t>
  </si>
  <si>
    <t xml:space="preserve"> TG 48</t>
  </si>
  <si>
    <t xml:space="preserve"> TG 50</t>
  </si>
  <si>
    <t xml:space="preserve"> TG 52</t>
  </si>
  <si>
    <t xml:space="preserve"> TG 54</t>
  </si>
  <si>
    <t xml:space="preserve"> TG 56</t>
  </si>
  <si>
    <t xml:space="preserve"> TG 58</t>
  </si>
  <si>
    <t xml:space="preserve"> TG 60</t>
  </si>
  <si>
    <t xml:space="preserve"> TG 62</t>
  </si>
  <si>
    <t xml:space="preserve"> TG 64</t>
  </si>
  <si>
    <t xml:space="preserve"> TG 66</t>
  </si>
  <si>
    <t xml:space="preserve"> TG 68</t>
  </si>
  <si>
    <t xml:space="preserve"> TG 70</t>
  </si>
  <si>
    <t>TG 72</t>
  </si>
  <si>
    <t xml:space="preserve"> TG74</t>
  </si>
  <si>
    <t>(A)TG 76</t>
  </si>
  <si>
    <t>(B)TG 76</t>
  </si>
  <si>
    <t>TG 78</t>
  </si>
  <si>
    <t>TG 80</t>
  </si>
  <si>
    <t>TG 82</t>
  </si>
  <si>
    <t xml:space="preserve"> TG84</t>
  </si>
  <si>
    <t xml:space="preserve"> TG 86</t>
  </si>
  <si>
    <t xml:space="preserve"> TG 88</t>
  </si>
  <si>
    <t xml:space="preserve"> TG 90</t>
  </si>
  <si>
    <t xml:space="preserve"> TG 92</t>
  </si>
  <si>
    <t xml:space="preserve"> TG95</t>
  </si>
  <si>
    <t xml:space="preserve"> TG105</t>
  </si>
  <si>
    <t xml:space="preserve"> TG115</t>
  </si>
  <si>
    <t xml:space="preserve"> TG125</t>
  </si>
  <si>
    <t xml:space="preserve"> TG135A</t>
  </si>
  <si>
    <t xml:space="preserve"> TG135B</t>
  </si>
  <si>
    <t xml:space="preserve"> TG155</t>
  </si>
  <si>
    <t xml:space="preserve"> TG175</t>
  </si>
  <si>
    <t xml:space="preserve"> TG195</t>
  </si>
  <si>
    <t xml:space="preserve"> TG 220</t>
  </si>
  <si>
    <t>Height (m)</t>
  </si>
  <si>
    <r>
      <t>CaCO</t>
    </r>
    <r>
      <rPr>
        <b/>
        <vertAlign val="subscript"/>
        <sz val="12"/>
        <color theme="1"/>
        <rFont val="Calibri"/>
        <family val="2"/>
        <charset val="238"/>
        <scheme val="minor"/>
      </rPr>
      <t xml:space="preserve">3 </t>
    </r>
    <r>
      <rPr>
        <b/>
        <sz val="12"/>
        <color theme="1"/>
        <rFont val="Calibri"/>
        <family val="2"/>
        <charset val="238"/>
        <scheme val="minor"/>
      </rPr>
      <t>(wt%)</t>
    </r>
  </si>
  <si>
    <r>
      <rPr>
        <b/>
        <sz val="12"/>
        <color theme="1"/>
        <rFont val="Calibri"/>
        <family val="2"/>
        <charset val="238"/>
      </rPr>
      <t>δ</t>
    </r>
    <r>
      <rPr>
        <b/>
        <vertAlign val="superscript"/>
        <sz val="12"/>
        <color theme="1"/>
        <rFont val="Calibri"/>
        <family val="2"/>
        <charset val="238"/>
        <scheme val="minor"/>
      </rPr>
      <t>18</t>
    </r>
    <r>
      <rPr>
        <b/>
        <sz val="12"/>
        <color theme="1"/>
        <rFont val="Calibri"/>
        <family val="2"/>
        <scheme val="minor"/>
      </rPr>
      <t>O</t>
    </r>
  </si>
  <si>
    <r>
      <t>δ</t>
    </r>
    <r>
      <rPr>
        <b/>
        <vertAlign val="superscript"/>
        <sz val="12"/>
        <color theme="1"/>
        <rFont val="Calibri"/>
        <family val="2"/>
        <charset val="238"/>
        <scheme val="minor"/>
      </rPr>
      <t>13</t>
    </r>
    <r>
      <rPr>
        <b/>
        <sz val="12"/>
        <color theme="1"/>
        <rFont val="Calibri"/>
        <family val="2"/>
        <scheme val="minor"/>
      </rPr>
      <t>C</t>
    </r>
  </si>
  <si>
    <t>TH-17</t>
  </si>
  <si>
    <t>TH-16</t>
  </si>
  <si>
    <t>TH-15</t>
  </si>
  <si>
    <t>TH-14</t>
  </si>
  <si>
    <t>TH-13</t>
  </si>
  <si>
    <t>TH-12</t>
  </si>
  <si>
    <t>TH-11</t>
  </si>
  <si>
    <t>TH-10</t>
  </si>
  <si>
    <t>TH-9</t>
  </si>
  <si>
    <t>TH-8</t>
  </si>
  <si>
    <t>TH-7</t>
  </si>
  <si>
    <t>TH-6</t>
  </si>
  <si>
    <t>TH-5</t>
  </si>
  <si>
    <t>TH-4</t>
  </si>
  <si>
    <t>TH-3</t>
  </si>
  <si>
    <t>TH-2</t>
  </si>
  <si>
    <t>TH-1</t>
  </si>
  <si>
    <t>Calcite %</t>
  </si>
  <si>
    <t>Quartz %</t>
  </si>
  <si>
    <t>Illite %</t>
  </si>
  <si>
    <t>Kaolinite %</t>
  </si>
  <si>
    <t>I/Sm 11A %</t>
  </si>
  <si>
    <t>Muscoivite %</t>
  </si>
  <si>
    <t>Biotite %</t>
  </si>
  <si>
    <t>Hematite %</t>
  </si>
  <si>
    <t>Goethite %</t>
  </si>
  <si>
    <t>Microcline %</t>
  </si>
  <si>
    <t>Chlorite %</t>
  </si>
  <si>
    <t>Siderite %</t>
  </si>
  <si>
    <t>Anatase %</t>
  </si>
  <si>
    <t>Pyrolusite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</si>
</sst>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</font>
    <font>
      <b/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vertAlign val="subscript"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1" xfId="0" applyBorder="1"/>
    <xf numFmtId="0" fontId="0" fillId="0" borderId="1" xfId="0" applyNumberFormat="1" applyBorder="1"/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opLeftCell="A16" workbookViewId="0">
      <selection activeCell="F67" sqref="F67"/>
    </sheetView>
  </sheetViews>
  <sheetFormatPr defaultRowHeight="15" x14ac:dyDescent="0.25"/>
  <cols>
    <col min="1" max="1" width="9.42578125" bestFit="1" customWidth="1"/>
    <col min="2" max="2" width="12.28515625" style="7" bestFit="1" customWidth="1"/>
    <col min="3" max="3" width="5.140625" bestFit="1" customWidth="1"/>
    <col min="4" max="4" width="5.5703125" bestFit="1" customWidth="1"/>
    <col min="5" max="5" width="9.5703125" bestFit="1" customWidth="1"/>
    <col min="6" max="6" width="13.5703125" bestFit="1" customWidth="1"/>
    <col min="7" max="7" width="9.5703125" bestFit="1" customWidth="1"/>
    <col min="8" max="8" width="10.5703125" bestFit="1" customWidth="1"/>
    <col min="9" max="9" width="10.7109375" bestFit="1" customWidth="1"/>
    <col min="10" max="10" width="9.42578125" bestFit="1" customWidth="1"/>
  </cols>
  <sheetData>
    <row r="1" spans="1:10" ht="18" x14ac:dyDescent="0.25">
      <c r="A1" s="1" t="s">
        <v>0</v>
      </c>
      <c r="B1" s="2" t="s">
        <v>80</v>
      </c>
      <c r="C1" s="8" t="s">
        <v>81</v>
      </c>
      <c r="D1" s="2" t="s">
        <v>82</v>
      </c>
      <c r="E1" s="2" t="s">
        <v>83</v>
      </c>
      <c r="F1" s="2" t="s">
        <v>84</v>
      </c>
      <c r="G1" s="2" t="s">
        <v>85</v>
      </c>
      <c r="H1" s="2" t="s">
        <v>86</v>
      </c>
      <c r="I1" s="2" t="s">
        <v>87</v>
      </c>
      <c r="J1" s="2" t="s">
        <v>88</v>
      </c>
    </row>
    <row r="2" spans="1:10" ht="15.75" x14ac:dyDescent="0.25">
      <c r="A2" s="3" t="s">
        <v>1</v>
      </c>
      <c r="B2" s="6">
        <v>329</v>
      </c>
      <c r="C2" s="4">
        <v>2.9126214175116294</v>
      </c>
      <c r="D2" s="4">
        <v>-1.9042182226867717</v>
      </c>
      <c r="E2" s="5">
        <v>22.814189189189189</v>
      </c>
      <c r="F2" s="5">
        <f>E2*2.5</f>
        <v>57.035472972972975</v>
      </c>
      <c r="G2" s="5">
        <v>615.54054054054052</v>
      </c>
      <c r="H2" s="5">
        <v>2823.9864864864862</v>
      </c>
      <c r="I2" s="5">
        <v>311.99324324324323</v>
      </c>
      <c r="J2" s="5">
        <v>120.33783783783784</v>
      </c>
    </row>
    <row r="3" spans="1:10" ht="15.75" x14ac:dyDescent="0.25">
      <c r="A3" s="3" t="s">
        <v>2</v>
      </c>
      <c r="B3" s="6">
        <v>309</v>
      </c>
      <c r="C3" s="4">
        <v>2.7331566293971914</v>
      </c>
      <c r="D3" s="4">
        <v>-1.9746779730094601</v>
      </c>
      <c r="E3" s="5">
        <v>20.525896414342629</v>
      </c>
      <c r="F3" s="5">
        <f t="shared" ref="F3:F66" si="0">E3*2.5</f>
        <v>51.314741035856571</v>
      </c>
      <c r="G3" s="5">
        <v>377.3306772908366</v>
      </c>
      <c r="H3" s="5">
        <v>2177.2908366533861</v>
      </c>
      <c r="I3" s="5">
        <v>262.74900398406373</v>
      </c>
      <c r="J3" s="5">
        <v>146.17529880478088</v>
      </c>
    </row>
    <row r="4" spans="1:10" ht="15.75" x14ac:dyDescent="0.25">
      <c r="A4" s="3" t="s">
        <v>3</v>
      </c>
      <c r="B4" s="6">
        <v>289</v>
      </c>
      <c r="C4" s="4">
        <v>2.6523799042433858</v>
      </c>
      <c r="D4" s="4">
        <v>-2.5855566919947623</v>
      </c>
      <c r="E4" s="5">
        <v>22.902140672782874</v>
      </c>
      <c r="F4" s="5">
        <f t="shared" si="0"/>
        <v>57.255351681957187</v>
      </c>
      <c r="G4" s="5">
        <v>371.86544342507642</v>
      </c>
      <c r="H4" s="5">
        <v>2615.5963302752298</v>
      </c>
      <c r="I4" s="5">
        <v>318.348623853211</v>
      </c>
      <c r="J4" s="5">
        <v>124.80122324159021</v>
      </c>
    </row>
    <row r="5" spans="1:10" ht="15.75" x14ac:dyDescent="0.25">
      <c r="A5" s="3" t="s">
        <v>4</v>
      </c>
      <c r="B5" s="6">
        <v>269</v>
      </c>
      <c r="C5" s="4">
        <v>2.6343307993742577</v>
      </c>
      <c r="D5" s="4">
        <v>-2.3413087896773606</v>
      </c>
      <c r="E5" s="5">
        <v>29.416909620991259</v>
      </c>
      <c r="F5" s="5">
        <f t="shared" si="0"/>
        <v>73.542274052478149</v>
      </c>
      <c r="G5" s="5">
        <v>403.49854227405245</v>
      </c>
      <c r="H5" s="5">
        <v>3279.8833819241986</v>
      </c>
      <c r="I5" s="5">
        <v>538.77551020408168</v>
      </c>
      <c r="J5" s="5">
        <v>123.26530612244899</v>
      </c>
    </row>
    <row r="6" spans="1:10" ht="15.75" x14ac:dyDescent="0.25">
      <c r="A6" s="3" t="s">
        <v>5</v>
      </c>
      <c r="B6" s="6">
        <v>249</v>
      </c>
      <c r="C6" s="4">
        <v>2.59656150326337</v>
      </c>
      <c r="D6" s="4">
        <v>-2.0723318434435094</v>
      </c>
      <c r="E6" s="5">
        <v>21.720720720720724</v>
      </c>
      <c r="F6" s="5">
        <f t="shared" si="0"/>
        <v>54.301801801801808</v>
      </c>
      <c r="G6" s="5">
        <v>384.98498498498503</v>
      </c>
      <c r="H6" s="5">
        <v>2554.3543543543547</v>
      </c>
      <c r="I6" s="5">
        <v>313.81381381381385</v>
      </c>
      <c r="J6" s="5">
        <v>155.67567567567568</v>
      </c>
    </row>
    <row r="7" spans="1:10" ht="15.75" x14ac:dyDescent="0.25">
      <c r="A7" s="3" t="s">
        <v>6</v>
      </c>
      <c r="B7" s="6">
        <v>229</v>
      </c>
      <c r="C7" s="4">
        <v>3.1215712910166351</v>
      </c>
      <c r="D7" s="4">
        <v>-1.9795469469580831</v>
      </c>
      <c r="E7" s="5">
        <v>29.362186788154901</v>
      </c>
      <c r="F7" s="5">
        <f t="shared" si="0"/>
        <v>73.405466970387252</v>
      </c>
      <c r="G7" s="5">
        <v>353.0751708428246</v>
      </c>
      <c r="H7" s="5">
        <v>3717.5398633257405</v>
      </c>
      <c r="I7" s="5">
        <v>482.23234624145789</v>
      </c>
      <c r="J7" s="5">
        <v>132.71070615034168</v>
      </c>
    </row>
    <row r="8" spans="1:10" ht="15.75" x14ac:dyDescent="0.25">
      <c r="A8" s="3" t="s">
        <v>7</v>
      </c>
      <c r="B8" s="6">
        <v>219</v>
      </c>
      <c r="C8" s="4">
        <v>2.8694359928020416</v>
      </c>
      <c r="D8" s="4">
        <v>-2.5865698696243946</v>
      </c>
      <c r="E8" s="5">
        <v>30.003496503496503</v>
      </c>
      <c r="F8" s="5">
        <f t="shared" si="0"/>
        <v>75.008741258741253</v>
      </c>
      <c r="G8" s="5">
        <v>391.60839160839163</v>
      </c>
      <c r="H8" s="5">
        <v>3463.6363636363635</v>
      </c>
      <c r="I8" s="5">
        <v>554.89510489510485</v>
      </c>
      <c r="J8" s="5">
        <v>130.83916083916083</v>
      </c>
    </row>
    <row r="9" spans="1:10" ht="15.75" x14ac:dyDescent="0.25">
      <c r="A9" s="3" t="s">
        <v>8</v>
      </c>
      <c r="B9" s="6">
        <v>209</v>
      </c>
      <c r="C9" s="4">
        <v>3.086454287526065</v>
      </c>
      <c r="D9" s="4">
        <v>-2.2637444460217027</v>
      </c>
      <c r="E9" s="5">
        <v>30.619672131147539</v>
      </c>
      <c r="F9" s="5">
        <f t="shared" si="0"/>
        <v>76.549180327868839</v>
      </c>
      <c r="G9" s="5">
        <v>352.4590163934426</v>
      </c>
      <c r="H9" s="5">
        <v>3681.967213114754</v>
      </c>
      <c r="I9" s="5">
        <v>536.39344262295072</v>
      </c>
      <c r="J9" s="5">
        <v>141.90163934426229</v>
      </c>
    </row>
    <row r="10" spans="1:10" ht="15.75" x14ac:dyDescent="0.25">
      <c r="A10" s="3" t="s">
        <v>9</v>
      </c>
      <c r="B10" s="6">
        <v>199</v>
      </c>
      <c r="C10" s="4">
        <v>3.1030928023038769</v>
      </c>
      <c r="D10" s="4">
        <v>-2.1924381562869626</v>
      </c>
      <c r="E10" s="5">
        <v>30.397163120567381</v>
      </c>
      <c r="F10" s="5">
        <f t="shared" si="0"/>
        <v>75.992907801418454</v>
      </c>
      <c r="G10" s="5">
        <v>349.96453900709218</v>
      </c>
      <c r="H10" s="5">
        <v>3510.9929078014184</v>
      </c>
      <c r="I10" s="5">
        <v>601.77304964539007</v>
      </c>
      <c r="J10" s="5">
        <v>126.24113475177305</v>
      </c>
    </row>
    <row r="11" spans="1:10" ht="15.75" x14ac:dyDescent="0.25">
      <c r="A11" s="3" t="s">
        <v>10</v>
      </c>
      <c r="B11" s="6">
        <v>189</v>
      </c>
      <c r="C11" s="4">
        <v>3.4140953410589612</v>
      </c>
      <c r="D11" s="4">
        <v>-2.0391908612744514</v>
      </c>
      <c r="E11" s="5">
        <v>31.964757709251103</v>
      </c>
      <c r="F11" s="5">
        <f t="shared" si="0"/>
        <v>79.911894273127757</v>
      </c>
      <c r="G11" s="5">
        <v>386.38766519823793</v>
      </c>
      <c r="H11" s="5">
        <v>3859.4713656387662</v>
      </c>
      <c r="I11" s="5">
        <v>439.69162995594718</v>
      </c>
      <c r="J11" s="5">
        <v>153.3920704845815</v>
      </c>
    </row>
    <row r="12" spans="1:10" ht="15.75" x14ac:dyDescent="0.25">
      <c r="A12" s="3" t="s">
        <v>11</v>
      </c>
      <c r="B12" s="6">
        <v>179</v>
      </c>
      <c r="C12" s="4">
        <v>3.3930017434145885</v>
      </c>
      <c r="D12" s="4">
        <v>-1.9408887470320193</v>
      </c>
      <c r="E12" s="5">
        <v>28.905000000000001</v>
      </c>
      <c r="F12" s="5">
        <f t="shared" si="0"/>
        <v>72.262500000000003</v>
      </c>
      <c r="G12" s="5">
        <v>422.95</v>
      </c>
      <c r="H12" s="5">
        <v>3222.5</v>
      </c>
      <c r="I12" s="5">
        <v>495.65</v>
      </c>
      <c r="J12" s="5">
        <v>125.3</v>
      </c>
    </row>
    <row r="13" spans="1:10" ht="15.75" x14ac:dyDescent="0.25">
      <c r="A13" s="3" t="s">
        <v>12</v>
      </c>
      <c r="B13" s="6">
        <v>176</v>
      </c>
      <c r="C13" s="4">
        <v>3.6836715618670732</v>
      </c>
      <c r="D13" s="4">
        <v>-2.0582941723394055</v>
      </c>
      <c r="E13" s="5">
        <v>30.979591836734695</v>
      </c>
      <c r="F13" s="5">
        <f t="shared" si="0"/>
        <v>77.448979591836732</v>
      </c>
      <c r="G13" s="5">
        <v>380.76530612244898</v>
      </c>
      <c r="H13" s="5">
        <v>3343.8775510204077</v>
      </c>
      <c r="I13" s="5">
        <v>523.9795918367347</v>
      </c>
      <c r="J13" s="5">
        <v>150.30612244897955</v>
      </c>
    </row>
    <row r="14" spans="1:10" ht="15.75" x14ac:dyDescent="0.25">
      <c r="A14" s="3" t="s">
        <v>13</v>
      </c>
      <c r="B14" s="6">
        <v>174</v>
      </c>
      <c r="C14" s="4">
        <v>3.796276698701921</v>
      </c>
      <c r="D14" s="4">
        <v>-1.8807537970384687</v>
      </c>
      <c r="E14" s="5">
        <v>28.647619047619049</v>
      </c>
      <c r="F14" s="5">
        <f t="shared" si="0"/>
        <v>71.61904761904762</v>
      </c>
      <c r="G14" s="5">
        <v>490</v>
      </c>
      <c r="H14" s="5">
        <v>3041.9047619047619</v>
      </c>
      <c r="I14" s="5">
        <v>495.23809523809524</v>
      </c>
      <c r="J14" s="5">
        <v>134.38095238095238</v>
      </c>
    </row>
    <row r="15" spans="1:10" ht="15.75" x14ac:dyDescent="0.25">
      <c r="A15" s="3" t="s">
        <v>14</v>
      </c>
      <c r="B15" s="6">
        <v>172</v>
      </c>
      <c r="C15" s="4">
        <v>3.2250731627336977</v>
      </c>
      <c r="D15" s="4">
        <v>-2.4749204600357291</v>
      </c>
      <c r="E15" s="5">
        <v>24.745417515274951</v>
      </c>
      <c r="F15" s="5">
        <f t="shared" si="0"/>
        <v>61.863543788187378</v>
      </c>
      <c r="G15" s="5">
        <v>941.75152749490837</v>
      </c>
      <c r="H15" s="5">
        <v>3087.5763747454175</v>
      </c>
      <c r="I15" s="5">
        <v>461.71079429735232</v>
      </c>
      <c r="J15" s="5">
        <v>149.63340122199591</v>
      </c>
    </row>
    <row r="16" spans="1:10" ht="15.75" x14ac:dyDescent="0.25">
      <c r="A16" s="3" t="s">
        <v>15</v>
      </c>
      <c r="B16" s="6">
        <v>170</v>
      </c>
      <c r="C16" s="4">
        <v>4.2256222312682761</v>
      </c>
      <c r="D16" s="4">
        <v>-1.4137973614435719</v>
      </c>
      <c r="E16" s="5">
        <v>34.802259887005654</v>
      </c>
      <c r="F16" s="5">
        <f t="shared" si="0"/>
        <v>87.005649717514132</v>
      </c>
      <c r="G16" s="5">
        <v>402.65536723163842</v>
      </c>
      <c r="H16" s="5">
        <v>3405.6497175141239</v>
      </c>
      <c r="I16" s="5">
        <v>457.8531073446328</v>
      </c>
      <c r="J16" s="5">
        <v>150.22598870056501</v>
      </c>
    </row>
    <row r="17" spans="1:10" ht="15.75" x14ac:dyDescent="0.25">
      <c r="A17" s="3" t="s">
        <v>16</v>
      </c>
      <c r="B17" s="6">
        <v>168</v>
      </c>
      <c r="C17" s="4">
        <v>3.2739565798482086</v>
      </c>
      <c r="D17" s="4">
        <v>-2.2995962006147779</v>
      </c>
      <c r="E17" s="5">
        <v>28.260135135135137</v>
      </c>
      <c r="F17" s="5">
        <f t="shared" si="0"/>
        <v>70.650337837837839</v>
      </c>
      <c r="G17" s="5">
        <v>581.08108108108104</v>
      </c>
      <c r="H17" s="5">
        <v>3415.5405405405404</v>
      </c>
      <c r="I17" s="5">
        <v>539.86486486486478</v>
      </c>
      <c r="J17" s="5">
        <v>131.99324324324323</v>
      </c>
    </row>
    <row r="18" spans="1:10" ht="15.75" x14ac:dyDescent="0.25">
      <c r="A18" s="3" t="s">
        <v>17</v>
      </c>
      <c r="B18" s="6">
        <v>166</v>
      </c>
      <c r="C18" s="4">
        <v>3.53624535775044</v>
      </c>
      <c r="D18" s="4">
        <v>-1.9943393597677697</v>
      </c>
      <c r="E18" s="5">
        <v>33.40598290598291</v>
      </c>
      <c r="F18" s="5">
        <f t="shared" si="0"/>
        <v>83.514957264957275</v>
      </c>
      <c r="G18" s="5">
        <v>466.23931623931628</v>
      </c>
      <c r="H18" s="5">
        <v>3614.5299145299145</v>
      </c>
      <c r="I18" s="5">
        <v>570.08547008547009</v>
      </c>
      <c r="J18" s="5">
        <v>140.68376068376068</v>
      </c>
    </row>
    <row r="19" spans="1:10" ht="15.75" x14ac:dyDescent="0.25">
      <c r="A19" s="3" t="s">
        <v>18</v>
      </c>
      <c r="B19" s="6">
        <v>164</v>
      </c>
      <c r="C19" s="4">
        <v>3.691532554195911</v>
      </c>
      <c r="D19" s="4">
        <v>-2.1044006133367046</v>
      </c>
      <c r="E19" s="5">
        <v>32.581560283687942</v>
      </c>
      <c r="F19" s="5">
        <f t="shared" si="0"/>
        <v>81.453900709219852</v>
      </c>
      <c r="G19" s="5">
        <v>466.31205673758865</v>
      </c>
      <c r="H19" s="5">
        <v>3438.6524822695033</v>
      </c>
      <c r="I19" s="5">
        <v>628.72340425531911</v>
      </c>
      <c r="J19" s="5">
        <v>140.0709219858156</v>
      </c>
    </row>
    <row r="20" spans="1:10" ht="15.75" x14ac:dyDescent="0.25">
      <c r="A20" s="3" t="s">
        <v>19</v>
      </c>
      <c r="B20" s="6">
        <v>162</v>
      </c>
      <c r="C20" s="4"/>
      <c r="D20" s="4"/>
      <c r="E20" s="5">
        <v>31.988023952095812</v>
      </c>
      <c r="F20" s="5">
        <f t="shared" si="0"/>
        <v>79.970059880239532</v>
      </c>
      <c r="G20" s="5">
        <v>441.25748502994014</v>
      </c>
      <c r="H20" s="5">
        <v>3195.2095808383233</v>
      </c>
      <c r="I20" s="5">
        <v>526.46706586826349</v>
      </c>
      <c r="J20" s="5">
        <v>140.59880239520959</v>
      </c>
    </row>
    <row r="21" spans="1:10" ht="15.75" x14ac:dyDescent="0.25">
      <c r="A21" s="3" t="s">
        <v>20</v>
      </c>
      <c r="B21" s="6">
        <v>160</v>
      </c>
      <c r="C21" s="4">
        <v>3.7140786654624778</v>
      </c>
      <c r="D21" s="4">
        <v>-2.0715087359739135</v>
      </c>
      <c r="E21" s="5">
        <v>32.341666666666669</v>
      </c>
      <c r="F21" s="5">
        <f t="shared" si="0"/>
        <v>80.854166666666671</v>
      </c>
      <c r="G21" s="5">
        <v>557.91666666666663</v>
      </c>
      <c r="H21" s="5">
        <v>3207.0833333333335</v>
      </c>
      <c r="I21" s="5">
        <v>584.58333333333337</v>
      </c>
      <c r="J21" s="5">
        <v>136.25</v>
      </c>
    </row>
    <row r="22" spans="1:10" ht="15.75" x14ac:dyDescent="0.25">
      <c r="A22" s="3" t="s">
        <v>21</v>
      </c>
      <c r="B22" s="6">
        <v>158</v>
      </c>
      <c r="C22" s="4">
        <v>3.5811550223108215</v>
      </c>
      <c r="D22" s="4">
        <v>-2.1632400951908592</v>
      </c>
      <c r="E22" s="5">
        <v>30.657142857142858</v>
      </c>
      <c r="F22" s="5">
        <f t="shared" si="0"/>
        <v>76.642857142857139</v>
      </c>
      <c r="G22" s="5">
        <v>412.28571428571428</v>
      </c>
      <c r="H22" s="5">
        <v>2997.1428571428573</v>
      </c>
      <c r="I22" s="5">
        <v>536.85714285714289</v>
      </c>
      <c r="J22" s="5">
        <v>128.62857142857143</v>
      </c>
    </row>
    <row r="23" spans="1:10" ht="15.75" x14ac:dyDescent="0.25">
      <c r="A23" s="3" t="s">
        <v>22</v>
      </c>
      <c r="B23" s="6">
        <v>156</v>
      </c>
      <c r="C23" s="4">
        <v>3.2944505921559912</v>
      </c>
      <c r="D23" s="4">
        <v>-2.3118045229120598</v>
      </c>
      <c r="E23" s="5">
        <v>21.868644067796609</v>
      </c>
      <c r="F23" s="5">
        <f t="shared" si="0"/>
        <v>54.671610169491522</v>
      </c>
      <c r="G23" s="5">
        <v>418.38983050847457</v>
      </c>
      <c r="H23" s="5">
        <v>2403.3898305084745</v>
      </c>
      <c r="I23" s="5">
        <v>310.21186440677963</v>
      </c>
      <c r="J23" s="5">
        <v>127.20338983050847</v>
      </c>
    </row>
    <row r="24" spans="1:10" ht="15.75" x14ac:dyDescent="0.25">
      <c r="A24" s="3" t="s">
        <v>23</v>
      </c>
      <c r="B24" s="6">
        <v>154</v>
      </c>
      <c r="C24" s="4">
        <v>3.3270679558907261</v>
      </c>
      <c r="D24" s="4">
        <v>-2.2032976541056217</v>
      </c>
      <c r="E24" s="5">
        <v>22.238410596026494</v>
      </c>
      <c r="F24" s="5">
        <f t="shared" si="0"/>
        <v>55.596026490066237</v>
      </c>
      <c r="G24" s="5">
        <v>404.3046357615894</v>
      </c>
      <c r="H24" s="5">
        <v>2497.682119205298</v>
      </c>
      <c r="I24" s="5">
        <v>304.37086092715231</v>
      </c>
      <c r="J24" s="5">
        <v>134.83443708609272</v>
      </c>
    </row>
    <row r="25" spans="1:10" ht="15.75" x14ac:dyDescent="0.25">
      <c r="A25" s="3" t="s">
        <v>24</v>
      </c>
      <c r="B25" s="6">
        <v>152</v>
      </c>
      <c r="C25" s="4">
        <v>3.2389968216355625</v>
      </c>
      <c r="D25" s="4">
        <v>-2.4340344548464588</v>
      </c>
      <c r="E25" s="5">
        <v>29.461279461279467</v>
      </c>
      <c r="F25" s="5">
        <f t="shared" si="0"/>
        <v>73.653198653198672</v>
      </c>
      <c r="G25" s="5">
        <v>440.40404040404042</v>
      </c>
      <c r="H25" s="5">
        <v>3468.0134680134679</v>
      </c>
      <c r="I25" s="5">
        <v>527.94612794612794</v>
      </c>
      <c r="J25" s="5">
        <v>123.56902356902357</v>
      </c>
    </row>
    <row r="26" spans="1:10" ht="15.75" x14ac:dyDescent="0.25">
      <c r="A26" s="3" t="s">
        <v>25</v>
      </c>
      <c r="B26" s="6">
        <v>149</v>
      </c>
      <c r="C26" s="4">
        <v>2.9889642999141905</v>
      </c>
      <c r="D26" s="4">
        <v>-2.147029696026669</v>
      </c>
      <c r="E26" s="5">
        <v>29.373134328358208</v>
      </c>
      <c r="F26" s="5">
        <f t="shared" si="0"/>
        <v>73.432835820895519</v>
      </c>
      <c r="G26" s="5">
        <v>346.31840796019901</v>
      </c>
      <c r="H26" s="5">
        <v>3238.3084577114428</v>
      </c>
      <c r="I26" s="5">
        <v>525.8706467661691</v>
      </c>
      <c r="J26" s="5">
        <v>124.32835820895521</v>
      </c>
    </row>
    <row r="27" spans="1:10" ht="15.75" x14ac:dyDescent="0.25">
      <c r="A27" s="3" t="s">
        <v>26</v>
      </c>
      <c r="B27" s="6">
        <v>147</v>
      </c>
      <c r="C27" s="4">
        <v>3.3554924586873573</v>
      </c>
      <c r="D27" s="4">
        <v>-2.368875314239411</v>
      </c>
      <c r="E27" s="5">
        <v>30.15789473684211</v>
      </c>
      <c r="F27" s="5">
        <f t="shared" si="0"/>
        <v>75.394736842105274</v>
      </c>
      <c r="G27" s="5">
        <v>553.56037151702787</v>
      </c>
      <c r="H27" s="5">
        <v>3616.0990712074308</v>
      </c>
      <c r="I27" s="5">
        <v>556.65634674922603</v>
      </c>
      <c r="J27" s="5">
        <v>141.48606811145513</v>
      </c>
    </row>
    <row r="28" spans="1:10" ht="15.75" x14ac:dyDescent="0.25">
      <c r="A28" s="3" t="s">
        <v>27</v>
      </c>
      <c r="B28" s="6">
        <v>145</v>
      </c>
      <c r="C28" s="4">
        <v>3.6181638759182047</v>
      </c>
      <c r="D28" s="4">
        <v>-2.3023527945313877</v>
      </c>
      <c r="E28" s="5">
        <v>30.662447257383967</v>
      </c>
      <c r="F28" s="5">
        <f t="shared" si="0"/>
        <v>76.656118143459921</v>
      </c>
      <c r="G28" s="5">
        <v>410.67510548523205</v>
      </c>
      <c r="H28" s="5">
        <v>3372.9957805907175</v>
      </c>
      <c r="I28" s="5">
        <v>561.18143459915609</v>
      </c>
      <c r="J28" s="5">
        <v>151.56118143459915</v>
      </c>
    </row>
    <row r="29" spans="1:10" ht="15.75" x14ac:dyDescent="0.25">
      <c r="A29" s="3" t="s">
        <v>28</v>
      </c>
      <c r="B29" s="6">
        <v>143</v>
      </c>
      <c r="C29" s="4"/>
      <c r="D29" s="4"/>
      <c r="E29" s="5">
        <v>29.315457413249213</v>
      </c>
      <c r="F29" s="5">
        <f t="shared" si="0"/>
        <v>73.288643533123036</v>
      </c>
      <c r="G29" s="5">
        <v>466.56151419558364</v>
      </c>
      <c r="H29" s="5">
        <v>3406.9400630914829</v>
      </c>
      <c r="I29" s="5">
        <v>549.52681388012616</v>
      </c>
      <c r="J29" s="5">
        <v>137.06624605678235</v>
      </c>
    </row>
    <row r="30" spans="1:10" ht="15.75" x14ac:dyDescent="0.25">
      <c r="A30" s="3" t="s">
        <v>29</v>
      </c>
      <c r="B30" s="6">
        <v>140</v>
      </c>
      <c r="C30" s="4">
        <v>3.5646120611277201</v>
      </c>
      <c r="D30" s="4">
        <v>-2.0751826396599684</v>
      </c>
      <c r="E30" s="5">
        <v>24.055</v>
      </c>
      <c r="F30" s="5">
        <f t="shared" si="0"/>
        <v>60.137500000000003</v>
      </c>
      <c r="G30" s="5">
        <v>422.45</v>
      </c>
      <c r="H30" s="5">
        <v>2775.5</v>
      </c>
      <c r="I30" s="5">
        <v>380.9</v>
      </c>
      <c r="J30" s="5">
        <v>130.25</v>
      </c>
    </row>
    <row r="31" spans="1:10" ht="15.75" x14ac:dyDescent="0.25">
      <c r="A31" s="3" t="s">
        <v>30</v>
      </c>
      <c r="B31" s="6">
        <v>138</v>
      </c>
      <c r="C31" s="4">
        <v>3.5975983029146885</v>
      </c>
      <c r="D31" s="4">
        <v>-1.7957138692724486</v>
      </c>
      <c r="E31" s="5">
        <v>32.862068965517246</v>
      </c>
      <c r="F31" s="5">
        <f t="shared" si="0"/>
        <v>82.15517241379311</v>
      </c>
      <c r="G31" s="5">
        <v>384.88505747126442</v>
      </c>
      <c r="H31" s="5">
        <v>3997.7011494252879</v>
      </c>
      <c r="I31" s="5">
        <v>418.96551724137936</v>
      </c>
      <c r="J31" s="5">
        <v>160.45977011494253</v>
      </c>
    </row>
    <row r="32" spans="1:10" ht="15.75" x14ac:dyDescent="0.25">
      <c r="A32" s="3" t="s">
        <v>31</v>
      </c>
      <c r="B32" s="6">
        <v>136</v>
      </c>
      <c r="C32" s="4">
        <v>3.3225689512667715</v>
      </c>
      <c r="D32" s="4">
        <v>-1.5962749196374439</v>
      </c>
      <c r="E32" s="5">
        <v>32.437007874015748</v>
      </c>
      <c r="F32" s="5">
        <f t="shared" si="0"/>
        <v>81.092519685039377</v>
      </c>
      <c r="G32" s="5">
        <v>381.57480314960634</v>
      </c>
      <c r="H32" s="5">
        <v>4000</v>
      </c>
      <c r="I32" s="5">
        <v>349.40944881889766</v>
      </c>
      <c r="J32" s="5">
        <v>157.20472440944883</v>
      </c>
    </row>
    <row r="33" spans="1:10" ht="15.75" x14ac:dyDescent="0.25">
      <c r="A33" s="3" t="s">
        <v>32</v>
      </c>
      <c r="B33" s="6">
        <v>134</v>
      </c>
      <c r="C33" s="4">
        <v>3.2118437987627351</v>
      </c>
      <c r="D33" s="4">
        <v>-1.8942710846578907</v>
      </c>
      <c r="E33" s="5">
        <v>32.845188284518834</v>
      </c>
      <c r="F33" s="5">
        <f t="shared" si="0"/>
        <v>82.112970711297081</v>
      </c>
      <c r="G33" s="5">
        <v>348.87029288702934</v>
      </c>
      <c r="H33" s="5">
        <v>3809.6234309623433</v>
      </c>
      <c r="I33" s="5">
        <v>476.15062761506272</v>
      </c>
      <c r="J33" s="5">
        <v>146.19246861924688</v>
      </c>
    </row>
    <row r="34" spans="1:10" ht="15.75" x14ac:dyDescent="0.25">
      <c r="A34" s="3" t="s">
        <v>33</v>
      </c>
      <c r="B34" s="6">
        <v>132</v>
      </c>
      <c r="C34" s="4">
        <v>3.0011920271000072</v>
      </c>
      <c r="D34" s="4">
        <v>-2.3410078744733918</v>
      </c>
      <c r="E34" s="5">
        <v>30.032051282051281</v>
      </c>
      <c r="F34" s="5">
        <f t="shared" si="0"/>
        <v>75.080128205128204</v>
      </c>
      <c r="G34" s="5">
        <v>465.89743589743591</v>
      </c>
      <c r="H34" s="5">
        <v>3285.2564102564102</v>
      </c>
      <c r="I34" s="5">
        <v>544.23076923076928</v>
      </c>
      <c r="J34" s="5">
        <v>133.91025641025641</v>
      </c>
    </row>
    <row r="35" spans="1:10" ht="15.75" x14ac:dyDescent="0.25">
      <c r="A35" s="3" t="s">
        <v>34</v>
      </c>
      <c r="B35" s="6">
        <v>130</v>
      </c>
      <c r="C35" s="4">
        <v>2.6914348685342224</v>
      </c>
      <c r="D35" s="4">
        <v>-2.3335654988006844</v>
      </c>
      <c r="E35" s="5">
        <v>30.419642857142861</v>
      </c>
      <c r="F35" s="5">
        <f t="shared" si="0"/>
        <v>76.049107142857153</v>
      </c>
      <c r="G35" s="5">
        <v>396.38392857142861</v>
      </c>
      <c r="H35" s="5">
        <v>3556.6964285714289</v>
      </c>
      <c r="I35" s="5">
        <v>559.82142857142856</v>
      </c>
      <c r="J35" s="5">
        <v>142.72321428571431</v>
      </c>
    </row>
    <row r="36" spans="1:10" ht="15.75" x14ac:dyDescent="0.25">
      <c r="A36" s="3" t="s">
        <v>35</v>
      </c>
      <c r="B36" s="6">
        <v>128</v>
      </c>
      <c r="C36" s="4">
        <v>2.8543180565990154</v>
      </c>
      <c r="D36" s="4">
        <v>-2.7117101172760867</v>
      </c>
      <c r="E36" s="5">
        <v>31.897590361445783</v>
      </c>
      <c r="F36" s="5">
        <f t="shared" si="0"/>
        <v>79.743975903614455</v>
      </c>
      <c r="G36" s="5">
        <v>296.59638554216866</v>
      </c>
      <c r="H36" s="5">
        <v>3376.5060240963858</v>
      </c>
      <c r="I36" s="5">
        <v>713.5542168674699</v>
      </c>
      <c r="J36" s="5">
        <v>156.74698795180723</v>
      </c>
    </row>
    <row r="37" spans="1:10" ht="15.75" x14ac:dyDescent="0.25">
      <c r="A37" s="3" t="s">
        <v>36</v>
      </c>
      <c r="B37" s="6">
        <v>126</v>
      </c>
      <c r="C37" s="4">
        <v>2.9149978825108107</v>
      </c>
      <c r="D37" s="4">
        <v>-0.89629836981312205</v>
      </c>
      <c r="E37" s="5">
        <v>33.395061728395063</v>
      </c>
      <c r="F37" s="5">
        <f t="shared" si="0"/>
        <v>83.487654320987659</v>
      </c>
      <c r="G37" s="5">
        <v>370.37037037037038</v>
      </c>
      <c r="H37" s="5">
        <v>4043.2098765432102</v>
      </c>
      <c r="I37" s="5">
        <v>663.58024691358025</v>
      </c>
      <c r="J37" s="5">
        <v>133.05555555555557</v>
      </c>
    </row>
    <row r="38" spans="1:10" ht="15.75" x14ac:dyDescent="0.25">
      <c r="A38" s="3" t="s">
        <v>37</v>
      </c>
      <c r="B38" s="6">
        <v>124</v>
      </c>
      <c r="C38" s="4">
        <v>2.6405007256849</v>
      </c>
      <c r="D38" s="4">
        <v>-2.2207057276169855</v>
      </c>
      <c r="E38" s="5">
        <v>34.311111111111117</v>
      </c>
      <c r="F38" s="5">
        <f t="shared" si="0"/>
        <v>85.7777777777778</v>
      </c>
      <c r="G38" s="5">
        <v>428.22222222222223</v>
      </c>
      <c r="H38" s="5">
        <v>3738.6666666666674</v>
      </c>
      <c r="I38" s="5">
        <v>956.88888888888891</v>
      </c>
      <c r="J38" s="5">
        <v>148.53333333333333</v>
      </c>
    </row>
    <row r="39" spans="1:10" ht="15.75" x14ac:dyDescent="0.25">
      <c r="A39" s="3" t="s">
        <v>38</v>
      </c>
      <c r="B39" s="6">
        <v>122</v>
      </c>
      <c r="C39" s="4">
        <v>2.7795504849529129</v>
      </c>
      <c r="D39" s="4">
        <v>-2.3904577361844876</v>
      </c>
      <c r="E39" s="5">
        <v>33.106382978723403</v>
      </c>
      <c r="F39" s="5">
        <f t="shared" si="0"/>
        <v>82.7659574468085</v>
      </c>
      <c r="G39" s="5">
        <v>328.93617021276594</v>
      </c>
      <c r="H39" s="5">
        <v>3599.1489361702129</v>
      </c>
      <c r="I39" s="5">
        <v>794.468085106383</v>
      </c>
      <c r="J39" s="5">
        <v>156.51063829787233</v>
      </c>
    </row>
    <row r="40" spans="1:10" ht="15.75" x14ac:dyDescent="0.25">
      <c r="A40" s="3" t="s">
        <v>39</v>
      </c>
      <c r="B40" s="6">
        <v>120</v>
      </c>
      <c r="C40" s="4">
        <v>2.6183803762092746</v>
      </c>
      <c r="D40" s="4">
        <v>-2.3603646717620599</v>
      </c>
      <c r="E40" s="5">
        <v>35.133689839572192</v>
      </c>
      <c r="F40" s="5">
        <f t="shared" si="0"/>
        <v>87.834224598930476</v>
      </c>
      <c r="G40" s="5">
        <v>494.9197860962567</v>
      </c>
      <c r="H40" s="5">
        <v>3092.5133689839572</v>
      </c>
      <c r="I40" s="5">
        <v>816.57754010695191</v>
      </c>
      <c r="J40" s="5">
        <v>172.7807486631016</v>
      </c>
    </row>
    <row r="41" spans="1:10" ht="15.75" x14ac:dyDescent="0.25">
      <c r="A41" s="3" t="s">
        <v>40</v>
      </c>
      <c r="B41" s="6">
        <v>118</v>
      </c>
      <c r="C41" s="4">
        <v>2.7187751308425838</v>
      </c>
      <c r="D41" s="4">
        <v>-2.4044700325250643</v>
      </c>
      <c r="E41" s="5">
        <v>31.857843137254903</v>
      </c>
      <c r="F41" s="5">
        <f t="shared" si="0"/>
        <v>79.644607843137265</v>
      </c>
      <c r="G41" s="5">
        <v>305.63725490196083</v>
      </c>
      <c r="H41" s="5">
        <v>3736.7647058823532</v>
      </c>
      <c r="I41" s="5">
        <v>720.0980392156863</v>
      </c>
      <c r="J41" s="5">
        <v>147.94117647058823</v>
      </c>
    </row>
    <row r="42" spans="1:10" ht="15.75" x14ac:dyDescent="0.25">
      <c r="A42" s="3" t="s">
        <v>41</v>
      </c>
      <c r="B42" s="6">
        <v>116</v>
      </c>
      <c r="C42" s="4">
        <v>2.1161297286424885</v>
      </c>
      <c r="D42" s="4">
        <v>-1.8940586913328663</v>
      </c>
      <c r="E42" s="5">
        <v>32.692307692307693</v>
      </c>
      <c r="F42" s="5">
        <f t="shared" si="0"/>
        <v>81.730769230769226</v>
      </c>
      <c r="G42" s="5">
        <v>373.79120879120882</v>
      </c>
      <c r="H42" s="5">
        <v>3838.4615384615386</v>
      </c>
      <c r="I42" s="5">
        <v>579.12087912087918</v>
      </c>
      <c r="J42" s="5">
        <v>150.82417582417582</v>
      </c>
    </row>
    <row r="43" spans="1:10" ht="15.75" x14ac:dyDescent="0.25">
      <c r="A43" s="3" t="s">
        <v>42</v>
      </c>
      <c r="B43" s="6">
        <v>114</v>
      </c>
      <c r="C43" s="4">
        <v>2.7183573111967103</v>
      </c>
      <c r="D43" s="4">
        <v>-2.279083506304473</v>
      </c>
      <c r="E43" s="5">
        <v>32.314960629921259</v>
      </c>
      <c r="F43" s="5">
        <f t="shared" si="0"/>
        <v>80.787401574803141</v>
      </c>
      <c r="G43" s="5">
        <v>375.6692913385827</v>
      </c>
      <c r="H43" s="5">
        <v>3581.4960629921261</v>
      </c>
      <c r="I43" s="5">
        <v>737.40157480314963</v>
      </c>
      <c r="J43" s="5">
        <v>141.92913385826773</v>
      </c>
    </row>
    <row r="44" spans="1:10" ht="15.75" x14ac:dyDescent="0.25">
      <c r="A44" s="3" t="s">
        <v>43</v>
      </c>
      <c r="B44" s="6">
        <v>112</v>
      </c>
      <c r="C44" s="4">
        <v>2.5607770275908299</v>
      </c>
      <c r="D44" s="4">
        <v>-2.3404228125560218</v>
      </c>
      <c r="E44" s="5">
        <v>33.040201005025125</v>
      </c>
      <c r="F44" s="5">
        <f t="shared" si="0"/>
        <v>82.600502512562812</v>
      </c>
      <c r="G44" s="5">
        <v>488.69346733668345</v>
      </c>
      <c r="H44" s="5">
        <v>3703.5175879396988</v>
      </c>
      <c r="I44" s="5">
        <v>723.3668341708543</v>
      </c>
      <c r="J44" s="5">
        <v>153.39195979899498</v>
      </c>
    </row>
    <row r="45" spans="1:10" ht="15.75" x14ac:dyDescent="0.25">
      <c r="A45" s="3" t="s">
        <v>44</v>
      </c>
      <c r="B45" s="6">
        <v>110</v>
      </c>
      <c r="C45" s="4">
        <v>2.5768978886720548</v>
      </c>
      <c r="D45" s="4">
        <v>-2.3558225345501445</v>
      </c>
      <c r="E45" s="5">
        <v>30.824175824175828</v>
      </c>
      <c r="F45" s="5">
        <f t="shared" si="0"/>
        <v>77.060439560439576</v>
      </c>
      <c r="G45" s="5">
        <v>410.98901098901098</v>
      </c>
      <c r="H45" s="5">
        <v>3540.1098901098899</v>
      </c>
      <c r="I45" s="5">
        <v>695.05494505494494</v>
      </c>
      <c r="J45" s="5">
        <v>159.83516483516485</v>
      </c>
    </row>
    <row r="46" spans="1:10" ht="15.75" x14ac:dyDescent="0.25">
      <c r="A46" s="3" t="s">
        <v>45</v>
      </c>
      <c r="B46" s="6">
        <v>108</v>
      </c>
      <c r="C46" s="4">
        <v>2.2401583912167249</v>
      </c>
      <c r="D46" s="4">
        <v>-2.1384288542572336</v>
      </c>
      <c r="E46" s="5">
        <v>33.021390374331553</v>
      </c>
      <c r="F46" s="5">
        <f t="shared" si="0"/>
        <v>82.553475935828885</v>
      </c>
      <c r="G46" s="5">
        <v>395.34759358288773</v>
      </c>
      <c r="H46" s="5">
        <v>3413.3689839572194</v>
      </c>
      <c r="I46" s="5">
        <v>624.59893048128345</v>
      </c>
      <c r="J46" s="5">
        <v>183.42245989304817</v>
      </c>
    </row>
    <row r="47" spans="1:10" ht="15.75" x14ac:dyDescent="0.25">
      <c r="A47" s="3" t="s">
        <v>46</v>
      </c>
      <c r="B47" s="6">
        <v>106</v>
      </c>
      <c r="C47" s="4">
        <v>2.745652589228909</v>
      </c>
      <c r="D47" s="4">
        <v>-1.9906431980032566</v>
      </c>
      <c r="E47" s="5">
        <v>32.256038647342997</v>
      </c>
      <c r="F47" s="5">
        <f t="shared" si="0"/>
        <v>80.640096618357489</v>
      </c>
      <c r="G47" s="5">
        <v>343.0917874396136</v>
      </c>
      <c r="H47" s="5">
        <v>3536.7149758454107</v>
      </c>
      <c r="I47" s="5">
        <v>643.47826086956525</v>
      </c>
      <c r="J47" s="5">
        <v>160.72463768115944</v>
      </c>
    </row>
    <row r="48" spans="1:10" ht="15.75" x14ac:dyDescent="0.25">
      <c r="A48" s="3" t="s">
        <v>47</v>
      </c>
      <c r="B48" s="6">
        <v>104</v>
      </c>
      <c r="C48" s="4">
        <v>2.6524560688596468</v>
      </c>
      <c r="D48" s="4">
        <v>-2.3673423428630724</v>
      </c>
      <c r="E48" s="5">
        <v>32.471590909090907</v>
      </c>
      <c r="F48" s="5">
        <f t="shared" si="0"/>
        <v>81.178977272727266</v>
      </c>
      <c r="G48" s="5">
        <v>303.125</v>
      </c>
      <c r="H48" s="5">
        <v>3732.954545454545</v>
      </c>
      <c r="I48" s="5">
        <v>725.85227272727263</v>
      </c>
      <c r="J48" s="5">
        <v>153.40909090909091</v>
      </c>
    </row>
    <row r="49" spans="1:10" ht="15.75" x14ac:dyDescent="0.25">
      <c r="A49" s="3" t="s">
        <v>48</v>
      </c>
      <c r="B49" s="6">
        <v>102</v>
      </c>
      <c r="C49" s="4">
        <v>2.6385127005282705</v>
      </c>
      <c r="D49" s="4">
        <v>-2.3114504823122322</v>
      </c>
      <c r="E49" s="5">
        <v>33.97165991902834</v>
      </c>
      <c r="F49" s="5">
        <f t="shared" si="0"/>
        <v>84.929149797570858</v>
      </c>
      <c r="G49" s="5">
        <v>335.34412955465586</v>
      </c>
      <c r="H49" s="5">
        <v>3654.251012145749</v>
      </c>
      <c r="I49" s="5">
        <v>762.75303643724703</v>
      </c>
      <c r="J49" s="5">
        <v>146.84210526315789</v>
      </c>
    </row>
    <row r="50" spans="1:10" ht="15.75" x14ac:dyDescent="0.25">
      <c r="A50" s="3" t="s">
        <v>49</v>
      </c>
      <c r="B50" s="6">
        <v>100</v>
      </c>
      <c r="C50" s="4">
        <v>2.4621610137692445</v>
      </c>
      <c r="D50" s="4">
        <v>-1.996080888912944</v>
      </c>
      <c r="E50" s="5">
        <v>33.56707317073171</v>
      </c>
      <c r="F50" s="5">
        <f t="shared" si="0"/>
        <v>83.917682926829272</v>
      </c>
      <c r="G50" s="5">
        <v>382.31707317073176</v>
      </c>
      <c r="H50" s="5">
        <v>3557.9268292682932</v>
      </c>
      <c r="I50" s="5">
        <v>654.87804878048792</v>
      </c>
      <c r="J50" s="5">
        <v>188.04878048780489</v>
      </c>
    </row>
    <row r="51" spans="1:10" ht="15.75" x14ac:dyDescent="0.25">
      <c r="A51" s="3" t="s">
        <v>50</v>
      </c>
      <c r="B51" s="6">
        <v>99</v>
      </c>
      <c r="C51" s="4">
        <v>2.3384132453589483</v>
      </c>
      <c r="D51" s="4">
        <v>-2.1608552401898109</v>
      </c>
      <c r="E51" s="5">
        <v>31.661764705882359</v>
      </c>
      <c r="F51" s="5">
        <f t="shared" si="0"/>
        <v>79.154411764705898</v>
      </c>
      <c r="G51" s="5">
        <v>252.57352941176475</v>
      </c>
      <c r="H51" s="5">
        <v>3527.9411764705883</v>
      </c>
      <c r="I51" s="5">
        <v>706.25</v>
      </c>
      <c r="J51" s="5">
        <v>160.73529411764707</v>
      </c>
    </row>
    <row r="52" spans="1:10" ht="15.75" x14ac:dyDescent="0.25">
      <c r="A52" s="3" t="s">
        <v>51</v>
      </c>
      <c r="B52" s="6">
        <v>97</v>
      </c>
      <c r="C52" s="4">
        <v>2.3181657257169253</v>
      </c>
      <c r="D52" s="4">
        <v>-2.2953089290526023</v>
      </c>
      <c r="E52" s="5">
        <v>30.613821138211382</v>
      </c>
      <c r="F52" s="5">
        <f t="shared" si="0"/>
        <v>76.534552845528452</v>
      </c>
      <c r="G52" s="5">
        <v>358.45528455284551</v>
      </c>
      <c r="H52" s="5">
        <v>3542.6829268292681</v>
      </c>
      <c r="I52" s="5">
        <v>711.78861788617883</v>
      </c>
      <c r="J52" s="5">
        <v>155.24390243902437</v>
      </c>
    </row>
    <row r="53" spans="1:10" ht="15.75" x14ac:dyDescent="0.25">
      <c r="A53" s="3" t="s">
        <v>52</v>
      </c>
      <c r="B53" s="6">
        <v>95</v>
      </c>
      <c r="C53" s="4">
        <v>2.2001071699378851</v>
      </c>
      <c r="D53" s="4">
        <v>-2.2252138009946751</v>
      </c>
      <c r="E53" s="5">
        <v>30.630057803468208</v>
      </c>
      <c r="F53" s="5">
        <f t="shared" si="0"/>
        <v>76.575144508670519</v>
      </c>
      <c r="G53" s="5">
        <v>447.34104046242771</v>
      </c>
      <c r="H53" s="5">
        <v>3395.9537572254335</v>
      </c>
      <c r="I53" s="5">
        <v>817.34104046242771</v>
      </c>
      <c r="J53" s="5">
        <v>159.42196531791907</v>
      </c>
    </row>
    <row r="54" spans="1:10" ht="15.75" x14ac:dyDescent="0.25">
      <c r="A54" s="3" t="s">
        <v>53</v>
      </c>
      <c r="B54" s="6">
        <v>93</v>
      </c>
      <c r="C54" s="4">
        <v>2.5763172392101783</v>
      </c>
      <c r="D54" s="4">
        <v>-1.8309383055187403</v>
      </c>
      <c r="E54" s="5">
        <v>31.559405940594061</v>
      </c>
      <c r="F54" s="5">
        <f t="shared" si="0"/>
        <v>78.898514851485146</v>
      </c>
      <c r="G54" s="5">
        <v>309.65346534653463</v>
      </c>
      <c r="H54" s="5">
        <v>3284.6534653465346</v>
      </c>
      <c r="I54" s="5">
        <v>640.09900990099015</v>
      </c>
      <c r="J54" s="5">
        <v>190.71782178217822</v>
      </c>
    </row>
    <row r="55" spans="1:10" ht="15.75" x14ac:dyDescent="0.25">
      <c r="A55" s="3" t="s">
        <v>54</v>
      </c>
      <c r="B55" s="6">
        <v>91</v>
      </c>
      <c r="C55" s="4">
        <v>2.5387133954019809</v>
      </c>
      <c r="D55" s="4">
        <v>-2.0672522469111518</v>
      </c>
      <c r="E55" s="5">
        <v>29.798761609907125</v>
      </c>
      <c r="F55" s="5">
        <f t="shared" si="0"/>
        <v>74.496904024767815</v>
      </c>
      <c r="G55" s="5">
        <v>297.5541795665635</v>
      </c>
      <c r="H55" s="5">
        <v>3603.7151702786382</v>
      </c>
      <c r="I55" s="5">
        <v>682.66253869969046</v>
      </c>
      <c r="J55" s="5">
        <v>150.06191950464398</v>
      </c>
    </row>
    <row r="56" spans="1:10" ht="15.75" x14ac:dyDescent="0.25">
      <c r="A56" s="3" t="s">
        <v>55</v>
      </c>
      <c r="B56" s="6">
        <v>89</v>
      </c>
      <c r="C56" s="4">
        <v>2.3604415319692391</v>
      </c>
      <c r="D56" s="4">
        <v>-2.3010775846720581</v>
      </c>
      <c r="E56" s="5">
        <v>32.292253521126767</v>
      </c>
      <c r="F56" s="5">
        <f t="shared" si="0"/>
        <v>80.730633802816925</v>
      </c>
      <c r="G56" s="5">
        <v>247.99295774647888</v>
      </c>
      <c r="H56" s="5">
        <v>3633.8028169014087</v>
      </c>
      <c r="I56" s="5">
        <v>772.53521126760563</v>
      </c>
      <c r="J56" s="5">
        <v>143.69718309859155</v>
      </c>
    </row>
    <row r="57" spans="1:10" ht="15.75" x14ac:dyDescent="0.25">
      <c r="A57" s="3" t="s">
        <v>56</v>
      </c>
      <c r="B57" s="6">
        <v>87</v>
      </c>
      <c r="C57" s="4">
        <v>2.3550384182709125</v>
      </c>
      <c r="D57" s="4">
        <v>-1.5890228142774796</v>
      </c>
      <c r="E57" s="5">
        <v>35.354497354497362</v>
      </c>
      <c r="F57" s="5">
        <f t="shared" si="0"/>
        <v>88.386243386243407</v>
      </c>
      <c r="G57" s="5">
        <v>250.37037037037038</v>
      </c>
      <c r="H57" s="5">
        <v>4123.2804232804237</v>
      </c>
      <c r="I57" s="5">
        <v>669.31216931216932</v>
      </c>
      <c r="J57" s="5">
        <v>155.29100529100529</v>
      </c>
    </row>
    <row r="58" spans="1:10" ht="15.75" x14ac:dyDescent="0.25">
      <c r="A58" s="3" t="s">
        <v>57</v>
      </c>
      <c r="B58" s="6">
        <v>85</v>
      </c>
      <c r="C58" s="4">
        <v>2.5719487354943507</v>
      </c>
      <c r="D58" s="4">
        <v>-2.2765831825127041</v>
      </c>
      <c r="E58" s="5">
        <v>34.312000000000005</v>
      </c>
      <c r="F58" s="5">
        <f t="shared" si="0"/>
        <v>85.780000000000015</v>
      </c>
      <c r="G58" s="5">
        <v>315.76</v>
      </c>
      <c r="H58" s="5">
        <v>3768</v>
      </c>
      <c r="I58" s="5">
        <v>816</v>
      </c>
      <c r="J58" s="5">
        <v>162.79999999999998</v>
      </c>
    </row>
    <row r="59" spans="1:10" ht="15.75" x14ac:dyDescent="0.25">
      <c r="A59" s="3" t="s">
        <v>58</v>
      </c>
      <c r="B59" s="6">
        <v>83</v>
      </c>
      <c r="C59" s="4">
        <v>2.6918758221750503</v>
      </c>
      <c r="D59" s="4">
        <v>-2.3882982679365767</v>
      </c>
      <c r="E59" s="5">
        <v>31.996466431095406</v>
      </c>
      <c r="F59" s="5">
        <f t="shared" si="0"/>
        <v>79.991166077738512</v>
      </c>
      <c r="G59" s="5">
        <v>257.06713780918727</v>
      </c>
      <c r="H59" s="5">
        <v>3479.8586572438167</v>
      </c>
      <c r="I59" s="5">
        <v>832.862190812721</v>
      </c>
      <c r="J59" s="5">
        <v>153.0035335689046</v>
      </c>
    </row>
    <row r="60" spans="1:10" ht="15.75" x14ac:dyDescent="0.25">
      <c r="A60" s="3" t="s">
        <v>59</v>
      </c>
      <c r="B60" s="6">
        <v>81</v>
      </c>
      <c r="C60" s="4">
        <v>2.6548214753229828</v>
      </c>
      <c r="D60" s="4">
        <v>-2.1127936520393478</v>
      </c>
      <c r="E60" s="5">
        <v>33.362831858407084</v>
      </c>
      <c r="F60" s="5">
        <f t="shared" si="0"/>
        <v>83.407079646017706</v>
      </c>
      <c r="G60" s="5">
        <v>389.38053097345136</v>
      </c>
      <c r="H60" s="5">
        <v>3607.6696165191743</v>
      </c>
      <c r="I60" s="5">
        <v>789.08554572271385</v>
      </c>
      <c r="J60" s="5">
        <v>168.49557522123894</v>
      </c>
    </row>
    <row r="61" spans="1:10" ht="15.75" x14ac:dyDescent="0.25">
      <c r="A61" s="3" t="s">
        <v>60</v>
      </c>
      <c r="B61" s="6">
        <v>79</v>
      </c>
      <c r="C61" s="4">
        <v>2.4971633116623657</v>
      </c>
      <c r="D61" s="4">
        <v>-1.9575352140653508</v>
      </c>
      <c r="E61" s="5">
        <v>30.503676470588236</v>
      </c>
      <c r="F61" s="5">
        <f t="shared" si="0"/>
        <v>76.259191176470594</v>
      </c>
      <c r="G61" s="5">
        <v>364.375</v>
      </c>
      <c r="H61" s="5">
        <v>3473.8970588235293</v>
      </c>
      <c r="I61" s="5">
        <v>731.25</v>
      </c>
      <c r="J61" s="5">
        <v>173.93382352941177</v>
      </c>
    </row>
    <row r="62" spans="1:10" ht="15.75" x14ac:dyDescent="0.25">
      <c r="A62" s="3" t="s">
        <v>61</v>
      </c>
      <c r="B62" s="6">
        <v>77</v>
      </c>
      <c r="C62" s="4">
        <v>2.3899288373174477</v>
      </c>
      <c r="D62" s="4">
        <v>-2.4725258545950823</v>
      </c>
      <c r="E62" s="5">
        <v>32.376288659793822</v>
      </c>
      <c r="F62" s="5">
        <f t="shared" si="0"/>
        <v>80.940721649484558</v>
      </c>
      <c r="G62" s="5">
        <v>244.02061855670104</v>
      </c>
      <c r="H62" s="5">
        <v>3597.4226804123714</v>
      </c>
      <c r="I62" s="5">
        <v>858.76288659793818</v>
      </c>
      <c r="J62" s="5">
        <v>151.28865979381445</v>
      </c>
    </row>
    <row r="63" spans="1:10" ht="15.75" x14ac:dyDescent="0.25">
      <c r="A63" s="3" t="s">
        <v>62</v>
      </c>
      <c r="B63" s="6">
        <v>75</v>
      </c>
      <c r="C63" s="4">
        <v>3.0142540670146571</v>
      </c>
      <c r="D63" s="4">
        <v>-1.9931727114573627</v>
      </c>
      <c r="E63" s="5">
        <v>31.901098901098905</v>
      </c>
      <c r="F63" s="5">
        <f t="shared" si="0"/>
        <v>79.75274725274727</v>
      </c>
      <c r="G63" s="5">
        <v>197.91208791208791</v>
      </c>
      <c r="H63" s="5">
        <v>3630.7692307692309</v>
      </c>
      <c r="I63" s="5">
        <v>846.15384615384619</v>
      </c>
      <c r="J63" s="5">
        <v>150.32967032967034</v>
      </c>
    </row>
    <row r="64" spans="1:10" ht="15.75" x14ac:dyDescent="0.25">
      <c r="A64" s="3" t="s">
        <v>63</v>
      </c>
      <c r="B64" s="6">
        <v>73</v>
      </c>
      <c r="C64" s="4">
        <v>2.9705950439479505</v>
      </c>
      <c r="D64" s="4">
        <v>-2.1027551901603592</v>
      </c>
      <c r="E64" s="5">
        <v>34.811158798283266</v>
      </c>
      <c r="F64" s="5">
        <f t="shared" si="0"/>
        <v>87.027896995708161</v>
      </c>
      <c r="G64" s="5">
        <v>232.01716738197425</v>
      </c>
      <c r="H64" s="5">
        <v>3383.6909871244634</v>
      </c>
      <c r="I64" s="5">
        <v>931.75965665236049</v>
      </c>
      <c r="J64" s="5">
        <v>169.69957081545061</v>
      </c>
    </row>
    <row r="65" spans="1:10" ht="15.75" x14ac:dyDescent="0.25">
      <c r="A65" s="3" t="s">
        <v>64</v>
      </c>
      <c r="B65" s="6">
        <v>71</v>
      </c>
      <c r="C65" s="4">
        <v>2.4973370823854637</v>
      </c>
      <c r="D65" s="4">
        <v>-3.8225002309023783</v>
      </c>
      <c r="E65" s="5">
        <v>29.953191489361707</v>
      </c>
      <c r="F65" s="5">
        <f t="shared" si="0"/>
        <v>74.882978723404264</v>
      </c>
      <c r="G65" s="5">
        <v>257.2340425531915</v>
      </c>
      <c r="H65" s="5">
        <v>3442.5531914893618</v>
      </c>
      <c r="I65" s="5">
        <v>700.42553191489367</v>
      </c>
      <c r="J65" s="5">
        <v>151.14893617021278</v>
      </c>
    </row>
    <row r="66" spans="1:10" ht="15.75" x14ac:dyDescent="0.25">
      <c r="A66" s="3" t="s">
        <v>65</v>
      </c>
      <c r="B66" s="6">
        <v>69</v>
      </c>
      <c r="C66" s="4">
        <v>2.4215199922731552</v>
      </c>
      <c r="D66" s="4">
        <v>-2.3309741098983343</v>
      </c>
      <c r="E66" s="5">
        <v>32.624413145539904</v>
      </c>
      <c r="F66" s="5">
        <f t="shared" si="0"/>
        <v>81.561032863849761</v>
      </c>
      <c r="G66" s="5">
        <v>280.18779342723002</v>
      </c>
      <c r="H66" s="5">
        <v>3630.5164319248825</v>
      </c>
      <c r="I66" s="5">
        <v>799.06103286384973</v>
      </c>
      <c r="J66" s="5">
        <v>160.8450704225352</v>
      </c>
    </row>
    <row r="67" spans="1:10" ht="15.75" x14ac:dyDescent="0.25">
      <c r="A67" s="3" t="s">
        <v>66</v>
      </c>
      <c r="B67" s="6">
        <v>67</v>
      </c>
      <c r="C67" s="4">
        <v>2.3523477743539738</v>
      </c>
      <c r="D67" s="4">
        <v>-2.7845752085750135</v>
      </c>
      <c r="E67" s="5">
        <v>31.589285714285712</v>
      </c>
      <c r="F67" s="5">
        <f t="shared" ref="F67:F80" si="1">E67*2.5</f>
        <v>78.973214285714278</v>
      </c>
      <c r="G67" s="5">
        <v>406.72619047619048</v>
      </c>
      <c r="H67" s="5">
        <v>3745.833333333333</v>
      </c>
      <c r="I67" s="5">
        <v>789.28571428571422</v>
      </c>
      <c r="J67" s="5">
        <v>164.04761904761904</v>
      </c>
    </row>
    <row r="68" spans="1:10" ht="15.75" x14ac:dyDescent="0.25">
      <c r="A68" s="3" t="s">
        <v>67</v>
      </c>
      <c r="B68" s="6">
        <v>65</v>
      </c>
      <c r="C68" s="4">
        <v>2.6148024389641913</v>
      </c>
      <c r="D68" s="4">
        <v>-1.7363143560205356</v>
      </c>
      <c r="E68" s="5">
        <v>34.01010101010101</v>
      </c>
      <c r="F68" s="5">
        <f t="shared" si="1"/>
        <v>85.025252525252526</v>
      </c>
      <c r="G68" s="5">
        <v>217.87878787878788</v>
      </c>
      <c r="H68" s="5">
        <v>3702.5252525252522</v>
      </c>
      <c r="I68" s="5">
        <v>700.50505050505046</v>
      </c>
      <c r="J68" s="5">
        <v>158.33333333333331</v>
      </c>
    </row>
    <row r="69" spans="1:10" ht="15.75" x14ac:dyDescent="0.25">
      <c r="A69" s="3" t="s">
        <v>68</v>
      </c>
      <c r="B69" s="6">
        <v>63</v>
      </c>
      <c r="C69" s="4">
        <v>2.3603030809975696</v>
      </c>
      <c r="D69" s="4">
        <v>-2.2156895272017416</v>
      </c>
      <c r="E69" s="5">
        <v>36.150793650793652</v>
      </c>
      <c r="F69" s="5">
        <f t="shared" si="1"/>
        <v>90.376984126984127</v>
      </c>
      <c r="G69" s="5">
        <v>247.69841269841271</v>
      </c>
      <c r="H69" s="5">
        <v>3441.2698412698414</v>
      </c>
      <c r="I69" s="5">
        <v>871.42857142857144</v>
      </c>
      <c r="J69" s="5">
        <v>184.28571428571428</v>
      </c>
    </row>
    <row r="70" spans="1:10" ht="15.75" x14ac:dyDescent="0.25">
      <c r="A70" s="3" t="s">
        <v>69</v>
      </c>
      <c r="B70" s="6">
        <v>61</v>
      </c>
      <c r="C70" s="4">
        <v>2.4220496456782863</v>
      </c>
      <c r="D70" s="4">
        <v>-2.3687099373931901</v>
      </c>
      <c r="E70" s="5">
        <v>31.637755102040817</v>
      </c>
      <c r="F70" s="5">
        <f t="shared" si="1"/>
        <v>79.094387755102048</v>
      </c>
      <c r="G70" s="5">
        <v>247.80612244897958</v>
      </c>
      <c r="H70" s="5">
        <v>3736.7346938775509</v>
      </c>
      <c r="I70" s="5">
        <v>752.0408163265306</v>
      </c>
      <c r="J70" s="5">
        <v>160.81632653061223</v>
      </c>
    </row>
    <row r="71" spans="1:10" ht="15.75" x14ac:dyDescent="0.25">
      <c r="A71" s="3" t="s">
        <v>70</v>
      </c>
      <c r="B71" s="6">
        <v>59</v>
      </c>
      <c r="C71" s="4">
        <v>2.8742127511848174</v>
      </c>
      <c r="D71" s="4">
        <v>-1.3325508262117622</v>
      </c>
      <c r="E71" s="5">
        <v>31.738181818181818</v>
      </c>
      <c r="F71" s="5">
        <f t="shared" si="1"/>
        <v>79.345454545454544</v>
      </c>
      <c r="G71" s="5">
        <v>310.65454545454543</v>
      </c>
      <c r="H71" s="5">
        <v>3536.7272727272734</v>
      </c>
      <c r="I71" s="5">
        <v>550.5454545454545</v>
      </c>
      <c r="J71" s="5">
        <v>151.16363636363636</v>
      </c>
    </row>
    <row r="72" spans="1:10" ht="15.75" x14ac:dyDescent="0.25">
      <c r="A72" s="3" t="s">
        <v>71</v>
      </c>
      <c r="B72" s="6">
        <v>57</v>
      </c>
      <c r="C72" s="4">
        <v>2.3864380267537557</v>
      </c>
      <c r="D72" s="4">
        <v>-2.4507107319403758</v>
      </c>
      <c r="E72" s="5">
        <v>34.875706214689266</v>
      </c>
      <c r="F72" s="5">
        <f t="shared" si="1"/>
        <v>87.18926553672317</v>
      </c>
      <c r="G72" s="5">
        <v>162.93785310734464</v>
      </c>
      <c r="H72" s="5">
        <v>3706.7796610169494</v>
      </c>
      <c r="I72" s="5">
        <v>923.16384180790953</v>
      </c>
      <c r="J72" s="5">
        <v>158.47457627118646</v>
      </c>
    </row>
    <row r="73" spans="1:10" ht="15.75" x14ac:dyDescent="0.25">
      <c r="A73" s="3" t="s">
        <v>72</v>
      </c>
      <c r="B73" s="6">
        <v>55</v>
      </c>
      <c r="C73" s="4">
        <v>2.532835390439792</v>
      </c>
      <c r="D73" s="4">
        <v>-1.6845631377119568</v>
      </c>
      <c r="E73" s="5">
        <v>28.972413793103449</v>
      </c>
      <c r="F73" s="5">
        <f t="shared" si="1"/>
        <v>72.431034482758619</v>
      </c>
      <c r="G73" s="5">
        <v>549.31034482758616</v>
      </c>
      <c r="H73" s="5">
        <v>3166.2068965517242</v>
      </c>
      <c r="I73" s="5">
        <v>722.75862068965512</v>
      </c>
      <c r="J73" s="5">
        <v>160.41379310344828</v>
      </c>
    </row>
    <row r="74" spans="1:10" ht="15.75" x14ac:dyDescent="0.25">
      <c r="A74" s="3" t="s">
        <v>73</v>
      </c>
      <c r="B74" s="6">
        <v>53</v>
      </c>
      <c r="C74" s="4">
        <v>2.7317252743494533</v>
      </c>
      <c r="D74" s="4">
        <v>-2.0974977733069355</v>
      </c>
      <c r="E74" s="5">
        <v>33.558558558558566</v>
      </c>
      <c r="F74" s="5">
        <f t="shared" si="1"/>
        <v>83.896396396396412</v>
      </c>
      <c r="G74" s="5">
        <v>350.90090090090092</v>
      </c>
      <c r="H74" s="5">
        <v>3281.9819819819822</v>
      </c>
      <c r="I74" s="5">
        <v>840.54054054054052</v>
      </c>
      <c r="J74" s="5">
        <v>158.82882882882885</v>
      </c>
    </row>
    <row r="75" spans="1:10" ht="15.75" x14ac:dyDescent="0.25">
      <c r="A75" s="3" t="s">
        <v>74</v>
      </c>
      <c r="B75" s="6">
        <v>51</v>
      </c>
      <c r="C75" s="4">
        <v>2.7873183269036295</v>
      </c>
      <c r="D75" s="4">
        <v>-2.0736586444033871</v>
      </c>
      <c r="E75" s="5">
        <v>34.276119402985074</v>
      </c>
      <c r="F75" s="5">
        <f t="shared" si="1"/>
        <v>85.690298507462686</v>
      </c>
      <c r="G75" s="5">
        <v>397.23880597014926</v>
      </c>
      <c r="H75" s="5">
        <v>3397.0149253731338</v>
      </c>
      <c r="I75" s="5">
        <v>817.91044776119406</v>
      </c>
      <c r="J75" s="5">
        <v>151.94029850746267</v>
      </c>
    </row>
    <row r="76" spans="1:10" ht="15.75" x14ac:dyDescent="0.25">
      <c r="A76" s="3" t="s">
        <v>75</v>
      </c>
      <c r="B76" s="6">
        <v>40</v>
      </c>
      <c r="C76" s="4">
        <v>2.6860198820820038</v>
      </c>
      <c r="D76" s="4">
        <v>-1.612040159623799</v>
      </c>
      <c r="E76" s="5">
        <v>33.732142857142861</v>
      </c>
      <c r="F76" s="5">
        <f t="shared" si="1"/>
        <v>84.330357142857153</v>
      </c>
      <c r="G76" s="5">
        <v>399.375</v>
      </c>
      <c r="H76" s="5">
        <v>3383.9285714285716</v>
      </c>
      <c r="I76" s="5">
        <v>700</v>
      </c>
      <c r="J76" s="5">
        <v>169.55357142857147</v>
      </c>
    </row>
    <row r="77" spans="1:10" ht="15.75" x14ac:dyDescent="0.25">
      <c r="A77" s="3" t="s">
        <v>76</v>
      </c>
      <c r="B77" s="6">
        <v>30</v>
      </c>
      <c r="C77" s="4">
        <v>2.551766196497419</v>
      </c>
      <c r="D77" s="4">
        <v>-2.2202029733283779</v>
      </c>
      <c r="E77" s="5">
        <v>30.307692307692307</v>
      </c>
      <c r="F77" s="5">
        <f t="shared" si="1"/>
        <v>75.769230769230774</v>
      </c>
      <c r="G77" s="5">
        <v>397.92307692307691</v>
      </c>
      <c r="H77" s="5">
        <v>3693.0769230769229</v>
      </c>
      <c r="I77" s="5">
        <v>705.84615384615381</v>
      </c>
      <c r="J77" s="5">
        <v>146.61538461538461</v>
      </c>
    </row>
    <row r="78" spans="1:10" ht="15.75" x14ac:dyDescent="0.25">
      <c r="A78" s="3" t="s">
        <v>77</v>
      </c>
      <c r="B78" s="6">
        <v>20</v>
      </c>
      <c r="C78" s="4">
        <v>2.7396015541793606</v>
      </c>
      <c r="D78" s="4">
        <v>-1.3570089146149753</v>
      </c>
      <c r="E78" s="5">
        <v>31.522012578616351</v>
      </c>
      <c r="F78" s="5">
        <f t="shared" si="1"/>
        <v>78.80503144654088</v>
      </c>
      <c r="G78" s="5">
        <v>370.75471698113205</v>
      </c>
      <c r="H78" s="5">
        <v>3992.4528301886789</v>
      </c>
      <c r="I78" s="5">
        <v>588.23899371069183</v>
      </c>
      <c r="J78" s="5">
        <v>152.89308176100627</v>
      </c>
    </row>
    <row r="79" spans="1:10" ht="15.75" x14ac:dyDescent="0.25">
      <c r="A79" s="3" t="s">
        <v>78</v>
      </c>
      <c r="B79" s="6">
        <v>10</v>
      </c>
      <c r="C79" s="4">
        <v>2.4100826333400294</v>
      </c>
      <c r="D79" s="4">
        <v>-2.5512260123403738</v>
      </c>
      <c r="E79" s="5">
        <v>29.6875</v>
      </c>
      <c r="F79" s="5">
        <f t="shared" si="1"/>
        <v>74.21875</v>
      </c>
      <c r="G79" s="5">
        <v>504.375</v>
      </c>
      <c r="H79" s="5">
        <v>3450</v>
      </c>
      <c r="I79" s="5">
        <v>795.41666666666663</v>
      </c>
      <c r="J79" s="5">
        <v>162.83333333333334</v>
      </c>
    </row>
    <row r="80" spans="1:10" ht="15.75" x14ac:dyDescent="0.25">
      <c r="A80" s="3" t="s">
        <v>79</v>
      </c>
      <c r="B80" s="6">
        <v>0</v>
      </c>
      <c r="C80" s="4">
        <v>2.3792431921554726</v>
      </c>
      <c r="D80" s="4">
        <v>-2.129864922611743</v>
      </c>
      <c r="E80" s="5">
        <v>34.253521126760567</v>
      </c>
      <c r="F80" s="5">
        <f t="shared" si="1"/>
        <v>85.633802816901422</v>
      </c>
      <c r="G80" s="5">
        <v>397.18309859154925</v>
      </c>
      <c r="H80" s="5">
        <v>3486.6197183098589</v>
      </c>
      <c r="I80" s="5">
        <v>809.85915492957747</v>
      </c>
      <c r="J80" s="5">
        <v>185.70422535211267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workbookViewId="0">
      <selection activeCell="H8" sqref="H8"/>
    </sheetView>
  </sheetViews>
  <sheetFormatPr defaultRowHeight="15" x14ac:dyDescent="0.25"/>
  <cols>
    <col min="1" max="2" width="11.28515625" bestFit="1" customWidth="1"/>
    <col min="5" max="5" width="9.5703125" bestFit="1" customWidth="1"/>
    <col min="6" max="6" width="12.85546875" bestFit="1" customWidth="1"/>
    <col min="7" max="7" width="9.5703125" bestFit="1" customWidth="1"/>
    <col min="8" max="8" width="10.5703125" bestFit="1" customWidth="1"/>
    <col min="9" max="9" width="10.7109375" bestFit="1" customWidth="1"/>
    <col min="10" max="10" width="10" bestFit="1" customWidth="1"/>
  </cols>
  <sheetData>
    <row r="1" spans="1:10" ht="19.5" x14ac:dyDescent="0.35">
      <c r="A1" s="1" t="s">
        <v>0</v>
      </c>
      <c r="B1" s="2" t="s">
        <v>148</v>
      </c>
      <c r="C1" s="8" t="s">
        <v>151</v>
      </c>
      <c r="D1" s="8" t="s">
        <v>150</v>
      </c>
      <c r="E1" s="2" t="s">
        <v>83</v>
      </c>
      <c r="F1" s="2" t="s">
        <v>149</v>
      </c>
      <c r="G1" s="2" t="s">
        <v>85</v>
      </c>
      <c r="H1" s="2" t="s">
        <v>86</v>
      </c>
      <c r="I1" s="2" t="s">
        <v>87</v>
      </c>
      <c r="J1" s="2" t="s">
        <v>89</v>
      </c>
    </row>
    <row r="2" spans="1:10" ht="15.75" x14ac:dyDescent="0.25">
      <c r="A2" s="3" t="s">
        <v>90</v>
      </c>
      <c r="B2" s="6">
        <v>0</v>
      </c>
      <c r="C2" s="4">
        <v>0.72369966521908635</v>
      </c>
      <c r="D2" s="4">
        <v>-8.530243971169396</v>
      </c>
      <c r="E2" s="4">
        <v>22.5365853658537</v>
      </c>
      <c r="F2" s="4">
        <f>E2*2.5</f>
        <v>56.341463414634248</v>
      </c>
      <c r="G2" s="5">
        <v>1506.0975609756101</v>
      </c>
      <c r="H2" s="5">
        <v>2023.1707317073171</v>
      </c>
      <c r="I2" s="5">
        <v>2898.7804878048778</v>
      </c>
      <c r="J2" s="5">
        <v>133.17073170731709</v>
      </c>
    </row>
    <row r="3" spans="1:10" ht="15.75" x14ac:dyDescent="0.25">
      <c r="A3" s="3" t="s">
        <v>91</v>
      </c>
      <c r="B3" s="6">
        <v>0.02</v>
      </c>
      <c r="C3" s="4">
        <v>0.79166376442544539</v>
      </c>
      <c r="D3" s="4">
        <v>-10.378188332070822</v>
      </c>
      <c r="E3" s="4">
        <v>74.699999999999989</v>
      </c>
      <c r="F3" s="4"/>
      <c r="G3" s="5">
        <v>782</v>
      </c>
      <c r="H3" s="5">
        <v>2074.181818181818</v>
      </c>
      <c r="I3" s="5">
        <v>4138.181818181818</v>
      </c>
      <c r="J3" s="5">
        <v>208.58181818181816</v>
      </c>
    </row>
    <row r="4" spans="1:10" ht="15.75" x14ac:dyDescent="0.25">
      <c r="A4" s="3" t="s">
        <v>92</v>
      </c>
      <c r="B4" s="6">
        <v>0.04</v>
      </c>
      <c r="C4" s="4">
        <v>0.62514033367794541</v>
      </c>
      <c r="D4" s="4">
        <v>-8.9764560139163958</v>
      </c>
      <c r="E4" s="4">
        <v>30.175000000000001</v>
      </c>
      <c r="F4" s="4">
        <f t="shared" ref="F4:F59" si="0">E4*2.5</f>
        <v>75.4375</v>
      </c>
      <c r="G4" s="5">
        <v>544</v>
      </c>
      <c r="H4" s="5">
        <v>2097.75</v>
      </c>
      <c r="I4" s="5">
        <v>3847.5</v>
      </c>
      <c r="J4" s="5">
        <v>220.02500000000001</v>
      </c>
    </row>
    <row r="5" spans="1:10" ht="15.75" x14ac:dyDescent="0.25">
      <c r="A5" s="3" t="s">
        <v>93</v>
      </c>
      <c r="B5" s="6">
        <v>0.06</v>
      </c>
      <c r="C5" s="4">
        <v>-0.59551539578773593</v>
      </c>
      <c r="D5" s="4">
        <v>-9.164840520619812</v>
      </c>
      <c r="E5" s="4">
        <v>26.214285714285715</v>
      </c>
      <c r="F5" s="4">
        <f t="shared" si="0"/>
        <v>65.535714285714292</v>
      </c>
      <c r="G5" s="5">
        <v>1102.1428571428571</v>
      </c>
      <c r="H5" s="5">
        <v>1865.4761904761904</v>
      </c>
      <c r="I5" s="5">
        <v>1751.1904761904761</v>
      </c>
      <c r="J5" s="5">
        <v>105.70238095238095</v>
      </c>
    </row>
    <row r="6" spans="1:10" ht="15.75" x14ac:dyDescent="0.25">
      <c r="A6" s="3" t="s">
        <v>94</v>
      </c>
      <c r="B6" s="6">
        <v>0.08</v>
      </c>
      <c r="C6" s="4">
        <v>0.70979191496395777</v>
      </c>
      <c r="D6" s="4">
        <v>-7.3912695856594821</v>
      </c>
      <c r="E6" s="4">
        <v>22.328571428571429</v>
      </c>
      <c r="F6" s="4">
        <f t="shared" si="0"/>
        <v>55.821428571428569</v>
      </c>
      <c r="G6" s="5">
        <v>806.78571428571433</v>
      </c>
      <c r="H6" s="5">
        <v>2628.5714285714289</v>
      </c>
      <c r="I6" s="5">
        <v>3632.1428571428569</v>
      </c>
      <c r="J6" s="5">
        <v>175.57142857142858</v>
      </c>
    </row>
    <row r="7" spans="1:10" ht="15.75" x14ac:dyDescent="0.25">
      <c r="A7" s="3" t="s">
        <v>95</v>
      </c>
      <c r="B7" s="6">
        <v>0.1</v>
      </c>
      <c r="C7" s="4">
        <v>0.25540657253869559</v>
      </c>
      <c r="D7" s="4">
        <v>-9.469654501328387</v>
      </c>
      <c r="E7" s="4">
        <v>29.586956521739136</v>
      </c>
      <c r="F7" s="4">
        <f t="shared" si="0"/>
        <v>73.967391304347842</v>
      </c>
      <c r="G7" s="5">
        <v>5158.6956521739139</v>
      </c>
      <c r="H7" s="5">
        <v>1838.913043478261</v>
      </c>
      <c r="I7" s="5">
        <v>5104.347826086957</v>
      </c>
      <c r="J7" s="5">
        <v>199.47826086956522</v>
      </c>
    </row>
    <row r="8" spans="1:10" ht="15.75" x14ac:dyDescent="0.25">
      <c r="A8" s="3" t="s">
        <v>96</v>
      </c>
      <c r="B8" s="6">
        <v>0.12</v>
      </c>
      <c r="C8" s="4">
        <v>0.18784920774467062</v>
      </c>
      <c r="D8" s="4">
        <v>-6.8794783531303958</v>
      </c>
      <c r="E8" s="4">
        <v>25.666666666666668</v>
      </c>
      <c r="F8" s="4">
        <f t="shared" si="0"/>
        <v>64.166666666666671</v>
      </c>
      <c r="G8" s="5">
        <v>4607.1428571428569</v>
      </c>
      <c r="H8" s="5">
        <v>2030.952380952381</v>
      </c>
      <c r="I8" s="5">
        <v>4404.7619047619046</v>
      </c>
      <c r="J8" s="5">
        <v>153.02380952380949</v>
      </c>
    </row>
    <row r="9" spans="1:10" ht="15.75" x14ac:dyDescent="0.25">
      <c r="A9" s="3" t="s">
        <v>97</v>
      </c>
      <c r="B9" s="6">
        <v>0.14000000000000001</v>
      </c>
      <c r="C9" s="4">
        <v>0.41397495173660814</v>
      </c>
      <c r="D9" s="4">
        <v>-9.0398318411827763</v>
      </c>
      <c r="E9" s="4">
        <v>28.569444444444446</v>
      </c>
      <c r="F9" s="4">
        <f t="shared" si="0"/>
        <v>71.423611111111114</v>
      </c>
      <c r="G9" s="5">
        <v>1959.0277777777778</v>
      </c>
      <c r="H9" s="5">
        <v>2290.2777777777778</v>
      </c>
      <c r="I9" s="5">
        <v>9055.5555555555547</v>
      </c>
      <c r="J9" s="5">
        <v>183.125</v>
      </c>
    </row>
    <row r="10" spans="1:10" ht="15.75" x14ac:dyDescent="0.25">
      <c r="A10" s="3" t="s">
        <v>98</v>
      </c>
      <c r="B10" s="6">
        <v>0.16</v>
      </c>
      <c r="C10" s="4">
        <v>1.5277414927513537</v>
      </c>
      <c r="D10" s="4">
        <v>-2.645047413049459</v>
      </c>
      <c r="E10" s="4">
        <v>29.136363636363637</v>
      </c>
      <c r="F10" s="4">
        <f t="shared" si="0"/>
        <v>72.840909090909093</v>
      </c>
      <c r="G10" s="5">
        <v>831.81818181818187</v>
      </c>
      <c r="H10" s="5">
        <v>3264.5454545454545</v>
      </c>
      <c r="I10" s="5">
        <v>1450</v>
      </c>
      <c r="J10" s="5">
        <v>133.81818181818181</v>
      </c>
    </row>
    <row r="11" spans="1:10" ht="15.75" x14ac:dyDescent="0.25">
      <c r="A11" s="3" t="s">
        <v>99</v>
      </c>
      <c r="B11" s="6">
        <v>0.18</v>
      </c>
      <c r="C11" s="4">
        <v>1.4249023390420186</v>
      </c>
      <c r="D11" s="4">
        <v>-5.6389862501769912</v>
      </c>
      <c r="E11" s="4">
        <v>31.166666666666664</v>
      </c>
      <c r="F11" s="4">
        <f t="shared" si="0"/>
        <v>77.916666666666657</v>
      </c>
      <c r="G11" s="5">
        <v>640.61403508771923</v>
      </c>
      <c r="H11" s="5">
        <v>2518.4210526315787</v>
      </c>
      <c r="I11" s="5">
        <v>3020.1754385964909</v>
      </c>
      <c r="J11" s="5">
        <v>120.35087719298245</v>
      </c>
    </row>
    <row r="12" spans="1:10" ht="15.75" x14ac:dyDescent="0.25">
      <c r="A12" s="3" t="s">
        <v>100</v>
      </c>
      <c r="B12" s="6">
        <v>0.2</v>
      </c>
      <c r="C12" s="4">
        <v>1.4814348214230559</v>
      </c>
      <c r="D12" s="4">
        <v>-4.6143194607985629</v>
      </c>
      <c r="E12" s="4">
        <v>31.932432432432435</v>
      </c>
      <c r="F12" s="4">
        <f t="shared" si="0"/>
        <v>79.831081081081095</v>
      </c>
      <c r="G12" s="5">
        <v>764.86486486486467</v>
      </c>
      <c r="H12" s="5">
        <v>2471.6216216216217</v>
      </c>
      <c r="I12" s="5">
        <v>3605.4054054054054</v>
      </c>
      <c r="J12" s="5">
        <v>129.06756756756755</v>
      </c>
    </row>
    <row r="13" spans="1:10" ht="15.75" x14ac:dyDescent="0.25">
      <c r="A13" s="3" t="s">
        <v>101</v>
      </c>
      <c r="B13" s="6">
        <v>0.22</v>
      </c>
      <c r="C13" s="4">
        <v>1.4323796998737885</v>
      </c>
      <c r="D13" s="4">
        <v>-5.6830792225585611</v>
      </c>
      <c r="E13" s="4">
        <v>30.596153846153847</v>
      </c>
      <c r="F13" s="4">
        <f t="shared" si="0"/>
        <v>76.490384615384613</v>
      </c>
      <c r="G13" s="5">
        <v>639.90384615384619</v>
      </c>
      <c r="H13" s="5">
        <v>2400.9615384615386</v>
      </c>
      <c r="I13" s="5">
        <v>2324.038461538461</v>
      </c>
      <c r="J13" s="5">
        <v>126.92307692307692</v>
      </c>
    </row>
    <row r="14" spans="1:10" ht="15.75" x14ac:dyDescent="0.25">
      <c r="A14" s="3" t="s">
        <v>102</v>
      </c>
      <c r="B14" s="6">
        <v>0.24</v>
      </c>
      <c r="C14" s="4">
        <v>0.71499026091931661</v>
      </c>
      <c r="D14" s="4">
        <v>-9.1799965343259764</v>
      </c>
      <c r="E14" s="4">
        <v>32.225000000000001</v>
      </c>
      <c r="F14" s="4">
        <f t="shared" si="0"/>
        <v>80.5625</v>
      </c>
      <c r="G14" s="5">
        <v>552.75</v>
      </c>
      <c r="H14" s="5">
        <v>1864</v>
      </c>
      <c r="I14" s="5">
        <v>5410</v>
      </c>
      <c r="J14" s="5">
        <v>140.27500000000001</v>
      </c>
    </row>
    <row r="15" spans="1:10" ht="15.75" x14ac:dyDescent="0.25">
      <c r="A15" s="3" t="s">
        <v>103</v>
      </c>
      <c r="B15" s="6">
        <v>0.26</v>
      </c>
      <c r="C15" s="4">
        <v>0.39423484667680098</v>
      </c>
      <c r="D15" s="4">
        <v>-9.0073557931044093</v>
      </c>
      <c r="E15" s="4">
        <v>25.207547169811324</v>
      </c>
      <c r="F15" s="4">
        <f t="shared" si="0"/>
        <v>63.018867924528308</v>
      </c>
      <c r="G15" s="5">
        <v>2912.2641509433965</v>
      </c>
      <c r="H15" s="5">
        <v>1751.8867924528302</v>
      </c>
      <c r="I15" s="5">
        <v>5159.433962264151</v>
      </c>
      <c r="J15" s="5">
        <v>106.88679245283019</v>
      </c>
    </row>
    <row r="16" spans="1:10" ht="15.75" x14ac:dyDescent="0.25">
      <c r="A16" s="3" t="s">
        <v>104</v>
      </c>
      <c r="B16" s="6">
        <v>0.28000000000000003</v>
      </c>
      <c r="C16" s="4">
        <v>0.26462128016034725</v>
      </c>
      <c r="D16" s="4">
        <v>-9.6605694398424387</v>
      </c>
      <c r="E16" s="4">
        <v>28.243902439024392</v>
      </c>
      <c r="F16" s="4">
        <f t="shared" si="0"/>
        <v>70.609756097560975</v>
      </c>
      <c r="G16" s="5">
        <v>791.82926829268297</v>
      </c>
      <c r="H16" s="5">
        <v>1531.7073170731708</v>
      </c>
      <c r="I16" s="5">
        <v>3670.731707317073</v>
      </c>
      <c r="J16" s="5">
        <v>170.2439024390244</v>
      </c>
    </row>
    <row r="17" spans="1:10" ht="15.75" x14ac:dyDescent="0.25">
      <c r="A17" s="3" t="s">
        <v>105</v>
      </c>
      <c r="B17" s="6">
        <v>0.3</v>
      </c>
      <c r="C17" s="4">
        <v>0.19094125072728996</v>
      </c>
      <c r="D17" s="4">
        <v>-9.5717222754578302</v>
      </c>
      <c r="E17" s="4">
        <v>22.969465648854964</v>
      </c>
      <c r="F17" s="4">
        <f t="shared" si="0"/>
        <v>57.42366412213741</v>
      </c>
      <c r="G17" s="5">
        <v>941.60305343511448</v>
      </c>
      <c r="H17" s="5">
        <v>1692.7480916030531</v>
      </c>
      <c r="I17" s="5">
        <v>3568.320610687023</v>
      </c>
      <c r="J17" s="5">
        <v>112.78625954198473</v>
      </c>
    </row>
    <row r="18" spans="1:10" ht="15.75" x14ac:dyDescent="0.25">
      <c r="A18" s="3" t="s">
        <v>106</v>
      </c>
      <c r="B18" s="6">
        <v>0.32</v>
      </c>
      <c r="C18" s="4">
        <v>1.5006572562345561</v>
      </c>
      <c r="D18" s="4">
        <v>-3.5544083640567763</v>
      </c>
      <c r="E18" s="4">
        <v>32.358695652173914</v>
      </c>
      <c r="F18" s="4">
        <f t="shared" si="0"/>
        <v>80.896739130434781</v>
      </c>
      <c r="G18" s="5">
        <v>1248.913043478261</v>
      </c>
      <c r="H18" s="5">
        <v>2648.913043478261</v>
      </c>
      <c r="I18" s="5">
        <v>2284.7826086956525</v>
      </c>
      <c r="J18" s="5">
        <v>119.45652173913044</v>
      </c>
    </row>
    <row r="19" spans="1:10" ht="15.75" x14ac:dyDescent="0.25">
      <c r="A19" s="3" t="s">
        <v>107</v>
      </c>
      <c r="B19" s="6">
        <v>0.34</v>
      </c>
      <c r="C19" s="4">
        <v>0.67023006901950066</v>
      </c>
      <c r="D19" s="4">
        <v>-6.8435406153806904</v>
      </c>
      <c r="E19" s="4">
        <v>30.034883720930235</v>
      </c>
      <c r="F19" s="4">
        <f t="shared" si="0"/>
        <v>75.08720930232559</v>
      </c>
      <c r="G19" s="5">
        <v>1026.2790697674418</v>
      </c>
      <c r="H19" s="5">
        <v>2263.953488372093</v>
      </c>
      <c r="I19" s="5">
        <v>10533.720930232559</v>
      </c>
      <c r="J19" s="5">
        <v>161.97674418604652</v>
      </c>
    </row>
    <row r="20" spans="1:10" ht="15.75" x14ac:dyDescent="0.25">
      <c r="A20" s="3" t="s">
        <v>108</v>
      </c>
      <c r="B20" s="6">
        <v>0.36</v>
      </c>
      <c r="C20" s="4">
        <v>0.652281749779137</v>
      </c>
      <c r="D20" s="4">
        <v>-9.2576043735664975</v>
      </c>
      <c r="E20" s="4">
        <v>31.020833333333339</v>
      </c>
      <c r="F20" s="4">
        <f t="shared" si="0"/>
        <v>77.552083333333343</v>
      </c>
      <c r="G20" s="5">
        <v>692.70833333333337</v>
      </c>
      <c r="H20" s="5">
        <v>1610.8333333333335</v>
      </c>
      <c r="I20" s="5">
        <v>5318.75</v>
      </c>
      <c r="J20" s="5">
        <v>167.22916666666666</v>
      </c>
    </row>
    <row r="21" spans="1:10" ht="15.75" x14ac:dyDescent="0.25">
      <c r="A21" s="3" t="s">
        <v>109</v>
      </c>
      <c r="B21" s="6">
        <v>0.38</v>
      </c>
      <c r="C21" s="4">
        <v>0.7981950635368571</v>
      </c>
      <c r="D21" s="4">
        <v>-6.8124967171876429</v>
      </c>
      <c r="E21" s="4">
        <v>32.168539325842701</v>
      </c>
      <c r="F21" s="4">
        <f t="shared" si="0"/>
        <v>80.421348314606746</v>
      </c>
      <c r="G21" s="5">
        <v>743.82022471910113</v>
      </c>
      <c r="H21" s="5">
        <v>2315.7303370786517</v>
      </c>
      <c r="I21" s="5">
        <v>2700.5617977528091</v>
      </c>
      <c r="J21" s="5">
        <v>149.88764044943821</v>
      </c>
    </row>
    <row r="22" spans="1:10" ht="15.75" x14ac:dyDescent="0.25">
      <c r="A22" s="3" t="s">
        <v>110</v>
      </c>
      <c r="B22" s="6">
        <v>0.4</v>
      </c>
      <c r="C22" s="4">
        <v>1.6874777004718704</v>
      </c>
      <c r="D22" s="4">
        <v>-3.5601722370613613</v>
      </c>
      <c r="E22" s="4">
        <v>26.68888888888889</v>
      </c>
      <c r="F22" s="4">
        <f t="shared" si="0"/>
        <v>66.722222222222229</v>
      </c>
      <c r="G22" s="5">
        <v>3335.5555555555552</v>
      </c>
      <c r="H22" s="5">
        <v>3050</v>
      </c>
      <c r="I22" s="5">
        <v>5890</v>
      </c>
      <c r="J22" s="5">
        <v>115.88888888888889</v>
      </c>
    </row>
    <row r="23" spans="1:10" ht="15.75" x14ac:dyDescent="0.25">
      <c r="A23" s="3" t="s">
        <v>111</v>
      </c>
      <c r="B23" s="6">
        <v>0.42</v>
      </c>
      <c r="C23" s="4">
        <v>1.4528333502861703</v>
      </c>
      <c r="D23" s="4">
        <v>-4.2206830483060029</v>
      </c>
      <c r="E23" s="4">
        <v>34.041044776119406</v>
      </c>
      <c r="F23" s="4">
        <f t="shared" si="0"/>
        <v>85.102611940298516</v>
      </c>
      <c r="G23" s="5">
        <v>206.19402985074626</v>
      </c>
      <c r="H23" s="5">
        <v>2736.1940298507461</v>
      </c>
      <c r="I23" s="5">
        <v>2832.0895522388059</v>
      </c>
      <c r="J23" s="5">
        <v>117.4626865671642</v>
      </c>
    </row>
    <row r="24" spans="1:10" ht="15.75" x14ac:dyDescent="0.25">
      <c r="A24" s="3" t="s">
        <v>112</v>
      </c>
      <c r="B24" s="6">
        <v>0.44</v>
      </c>
      <c r="C24" s="4">
        <v>-0.3161982008748434</v>
      </c>
      <c r="D24" s="4">
        <v>-7.4124924687045306</v>
      </c>
      <c r="E24" s="4">
        <v>33.782608695652179</v>
      </c>
      <c r="F24" s="4">
        <f t="shared" si="0"/>
        <v>84.456521739130451</v>
      </c>
      <c r="G24" s="5">
        <v>750</v>
      </c>
      <c r="H24" s="5">
        <v>1962.608695652174</v>
      </c>
      <c r="I24" s="5">
        <v>5082.608695652174</v>
      </c>
      <c r="J24" s="5">
        <v>132.71739130434784</v>
      </c>
    </row>
    <row r="25" spans="1:10" ht="15.75" x14ac:dyDescent="0.25">
      <c r="A25" s="3" t="s">
        <v>113</v>
      </c>
      <c r="B25" s="6">
        <v>0.46</v>
      </c>
      <c r="C25" s="4">
        <v>0.29696236296609335</v>
      </c>
      <c r="D25" s="4">
        <v>-9.3234415502303687</v>
      </c>
      <c r="E25" s="4">
        <v>28.71568627450981</v>
      </c>
      <c r="F25" s="4">
        <f t="shared" si="0"/>
        <v>71.789215686274531</v>
      </c>
      <c r="G25" s="5">
        <v>611.56862745098044</v>
      </c>
      <c r="H25" s="5">
        <v>1607.8431372549021</v>
      </c>
      <c r="I25" s="5">
        <v>3184.3137254901967</v>
      </c>
      <c r="J25" s="5">
        <v>155.58823529411765</v>
      </c>
    </row>
    <row r="26" spans="1:10" ht="15.75" x14ac:dyDescent="0.25">
      <c r="A26" s="3" t="s">
        <v>114</v>
      </c>
      <c r="B26" s="6">
        <v>0.48</v>
      </c>
      <c r="C26" s="4">
        <v>-0.52813571191176489</v>
      </c>
      <c r="D26" s="4">
        <v>-4.849868434532616</v>
      </c>
      <c r="E26" s="4">
        <v>35.041666666666671</v>
      </c>
      <c r="F26" s="4">
        <f t="shared" si="0"/>
        <v>87.604166666666686</v>
      </c>
      <c r="G26" s="5">
        <v>483.88888888888886</v>
      </c>
      <c r="H26" s="5">
        <v>2581.9444444444443</v>
      </c>
      <c r="I26" s="5">
        <v>2227.7777777777778</v>
      </c>
      <c r="J26" s="5">
        <v>95.208333333333329</v>
      </c>
    </row>
    <row r="27" spans="1:10" ht="15.75" x14ac:dyDescent="0.25">
      <c r="A27" s="3" t="s">
        <v>115</v>
      </c>
      <c r="B27" s="6">
        <v>0.5</v>
      </c>
      <c r="C27" s="4">
        <v>2.0376001218776594</v>
      </c>
      <c r="D27" s="4">
        <v>-2.3361225068336373</v>
      </c>
      <c r="E27" s="4">
        <v>31.166666666666671</v>
      </c>
      <c r="F27" s="4">
        <f t="shared" si="0"/>
        <v>77.916666666666686</v>
      </c>
      <c r="G27" s="5">
        <v>573.71794871794873</v>
      </c>
      <c r="H27" s="5">
        <v>2880.7692307692309</v>
      </c>
      <c r="I27" s="5">
        <v>2387.1794871794873</v>
      </c>
      <c r="J27" s="5">
        <v>117.8974358974359</v>
      </c>
    </row>
    <row r="28" spans="1:10" ht="15.75" x14ac:dyDescent="0.25">
      <c r="A28" s="3" t="s">
        <v>116</v>
      </c>
      <c r="B28" s="6">
        <v>0.52</v>
      </c>
      <c r="C28" s="4">
        <v>1.8869901439361045</v>
      </c>
      <c r="D28" s="4">
        <v>-2.2333354097951892</v>
      </c>
      <c r="E28" s="4">
        <v>30.21</v>
      </c>
      <c r="F28" s="4">
        <f t="shared" si="0"/>
        <v>75.525000000000006</v>
      </c>
      <c r="G28" s="5">
        <v>746.90000000000009</v>
      </c>
      <c r="H28" s="5">
        <v>3388</v>
      </c>
      <c r="I28" s="5">
        <v>2441</v>
      </c>
      <c r="J28" s="5">
        <v>140.30000000000001</v>
      </c>
    </row>
    <row r="29" spans="1:10" ht="15.75" x14ac:dyDescent="0.25">
      <c r="A29" s="3" t="s">
        <v>117</v>
      </c>
      <c r="B29" s="6">
        <v>0.54</v>
      </c>
      <c r="C29" s="4">
        <v>1.3529786931499141</v>
      </c>
      <c r="D29" s="4">
        <v>-3.4868872628559697</v>
      </c>
      <c r="E29" s="4">
        <v>31.708333333333332</v>
      </c>
      <c r="F29" s="4">
        <f t="shared" si="0"/>
        <v>79.270833333333329</v>
      </c>
      <c r="G29" s="5">
        <v>397.33333333333331</v>
      </c>
      <c r="H29" s="5">
        <v>2263.3333333333335</v>
      </c>
      <c r="I29" s="5">
        <v>2434.1666666666665</v>
      </c>
      <c r="J29" s="5">
        <v>103.08333333333333</v>
      </c>
    </row>
    <row r="30" spans="1:10" ht="15.75" x14ac:dyDescent="0.25">
      <c r="A30" s="3" t="s">
        <v>118</v>
      </c>
      <c r="B30" s="6">
        <v>0.56000000000000005</v>
      </c>
      <c r="C30" s="4">
        <v>0.11087829815177752</v>
      </c>
      <c r="D30" s="4">
        <v>-4.5478797806633429</v>
      </c>
      <c r="E30" s="4">
        <v>22.0625</v>
      </c>
      <c r="F30" s="4">
        <f t="shared" si="0"/>
        <v>55.15625</v>
      </c>
      <c r="G30" s="5">
        <v>508.48214285714289</v>
      </c>
      <c r="H30" s="5">
        <v>1725.8928571428573</v>
      </c>
      <c r="I30" s="5">
        <v>5650.8928571428578</v>
      </c>
      <c r="J30" s="5">
        <v>136.07142857142858</v>
      </c>
    </row>
    <row r="31" spans="1:10" ht="15.75" x14ac:dyDescent="0.25">
      <c r="A31" s="3" t="s">
        <v>119</v>
      </c>
      <c r="B31" s="6">
        <v>0.57999999999999996</v>
      </c>
      <c r="C31" s="4">
        <v>0.11487764396763916</v>
      </c>
      <c r="D31" s="4">
        <v>-5.5019266633305213</v>
      </c>
      <c r="E31" s="4">
        <v>28.136029411764707</v>
      </c>
      <c r="F31" s="4">
        <f t="shared" si="0"/>
        <v>70.340073529411768</v>
      </c>
      <c r="G31" s="5">
        <v>496.69117647058823</v>
      </c>
      <c r="H31" s="5">
        <v>2167.2794117647059</v>
      </c>
      <c r="I31" s="5">
        <v>5731.6176470588234</v>
      </c>
      <c r="J31" s="5">
        <v>151.69117647058823</v>
      </c>
    </row>
    <row r="32" spans="1:10" ht="15.75" x14ac:dyDescent="0.25">
      <c r="A32" s="3" t="s">
        <v>120</v>
      </c>
      <c r="B32" s="6">
        <v>0.6</v>
      </c>
      <c r="C32" s="4">
        <v>-0.39822168587308321</v>
      </c>
      <c r="D32" s="4">
        <v>-6.1972020287953589</v>
      </c>
      <c r="E32" s="4">
        <v>30.926829268292689</v>
      </c>
      <c r="F32" s="4">
        <f t="shared" si="0"/>
        <v>77.317073170731717</v>
      </c>
      <c r="G32" s="5">
        <v>289.39024390243907</v>
      </c>
      <c r="H32" s="5">
        <v>2198.7804878048782</v>
      </c>
      <c r="I32" s="5">
        <v>7992.6829268292686</v>
      </c>
      <c r="J32" s="5">
        <v>159.75609756097563</v>
      </c>
    </row>
    <row r="33" spans="1:10" ht="15.75" x14ac:dyDescent="0.25">
      <c r="A33" s="3" t="s">
        <v>121</v>
      </c>
      <c r="B33" s="6">
        <v>0.62</v>
      </c>
      <c r="C33" s="4">
        <v>1.2871084478775039</v>
      </c>
      <c r="D33" s="4">
        <v>-5.3691142707481667</v>
      </c>
      <c r="E33" s="4">
        <v>23.431250000000002</v>
      </c>
      <c r="F33" s="4">
        <f t="shared" si="0"/>
        <v>58.578125000000007</v>
      </c>
      <c r="G33" s="5">
        <v>555.3125</v>
      </c>
      <c r="H33" s="5">
        <v>2048.75</v>
      </c>
      <c r="I33" s="5">
        <v>1607.5</v>
      </c>
      <c r="J33" s="5">
        <v>92.312499999999986</v>
      </c>
    </row>
    <row r="34" spans="1:10" ht="15.75" x14ac:dyDescent="0.25">
      <c r="A34" s="3" t="s">
        <v>122</v>
      </c>
      <c r="B34" s="6">
        <v>0.64</v>
      </c>
      <c r="C34" s="4">
        <v>0.67555125137083771</v>
      </c>
      <c r="D34" s="4">
        <v>-3.5302615381581002</v>
      </c>
      <c r="E34" s="4">
        <v>27.740000000000002</v>
      </c>
      <c r="F34" s="4">
        <f t="shared" si="0"/>
        <v>69.350000000000009</v>
      </c>
      <c r="G34" s="5">
        <v>759.60000000000014</v>
      </c>
      <c r="H34" s="5">
        <v>2298</v>
      </c>
      <c r="I34" s="5">
        <v>9562</v>
      </c>
      <c r="J34" s="5">
        <v>268</v>
      </c>
    </row>
    <row r="35" spans="1:10" ht="15.75" x14ac:dyDescent="0.25">
      <c r="A35" s="3" t="s">
        <v>123</v>
      </c>
      <c r="B35" s="6">
        <v>0.66</v>
      </c>
      <c r="C35" s="4">
        <v>0.68177410703737773</v>
      </c>
      <c r="D35" s="4">
        <v>-3.8222458209062702</v>
      </c>
      <c r="E35" s="4">
        <v>35.184210526315795</v>
      </c>
      <c r="F35" s="4">
        <f t="shared" si="0"/>
        <v>87.96052631578948</v>
      </c>
      <c r="G35" s="5">
        <v>310.5263157894737</v>
      </c>
      <c r="H35" s="5">
        <v>2190.7894736842104</v>
      </c>
      <c r="I35" s="5">
        <v>1283.6842105263158</v>
      </c>
      <c r="J35" s="5">
        <v>110.94736842105264</v>
      </c>
    </row>
    <row r="36" spans="1:10" ht="15.75" x14ac:dyDescent="0.25">
      <c r="A36" s="3" t="s">
        <v>124</v>
      </c>
      <c r="B36" s="6">
        <v>0.68</v>
      </c>
      <c r="C36" s="4">
        <v>-2.3928578620669887</v>
      </c>
      <c r="D36" s="4">
        <v>-5.2543487432852265</v>
      </c>
      <c r="E36" s="4">
        <v>23.56451612903226</v>
      </c>
      <c r="F36" s="4">
        <f t="shared" si="0"/>
        <v>58.911290322580648</v>
      </c>
      <c r="G36" s="5">
        <v>5117.7419354838712</v>
      </c>
      <c r="H36" s="5">
        <v>2095.1612903225805</v>
      </c>
      <c r="I36" s="5">
        <v>849.0322580645161</v>
      </c>
      <c r="J36" s="5">
        <v>75.032258064516128</v>
      </c>
    </row>
    <row r="37" spans="1:10" ht="15.75" x14ac:dyDescent="0.25">
      <c r="A37" s="3" t="s">
        <v>125</v>
      </c>
      <c r="B37" s="6">
        <v>0.70000000000000007</v>
      </c>
      <c r="C37" s="4">
        <v>-1.5796648200744798</v>
      </c>
      <c r="D37" s="4">
        <v>-4.8074157711874745</v>
      </c>
      <c r="E37" s="4">
        <v>24.606741573033705</v>
      </c>
      <c r="F37" s="4">
        <f t="shared" si="0"/>
        <v>61.516853932584262</v>
      </c>
      <c r="G37" s="5">
        <v>1769.1011235955054</v>
      </c>
      <c r="H37" s="5">
        <v>1720.5056179775281</v>
      </c>
      <c r="I37" s="5">
        <v>1669.3820224719097</v>
      </c>
      <c r="J37" s="5">
        <v>68.089887640449433</v>
      </c>
    </row>
    <row r="38" spans="1:10" ht="15.75" x14ac:dyDescent="0.25">
      <c r="A38" s="3" t="s">
        <v>126</v>
      </c>
      <c r="B38" s="6">
        <v>0.72</v>
      </c>
      <c r="C38" s="4">
        <v>-5.3919798757734423</v>
      </c>
      <c r="D38" s="4">
        <v>-7.1356825340041228</v>
      </c>
      <c r="E38" s="4">
        <v>13.317073170731708</v>
      </c>
      <c r="F38" s="4">
        <f t="shared" si="0"/>
        <v>33.292682926829272</v>
      </c>
      <c r="G38" s="5">
        <v>1964.6341463414635</v>
      </c>
      <c r="H38" s="5">
        <v>1373.1707317073169</v>
      </c>
      <c r="I38" s="5">
        <v>1478.0487804878051</v>
      </c>
      <c r="J38" s="5">
        <v>68.32926829268294</v>
      </c>
    </row>
    <row r="39" spans="1:10" ht="15.75" x14ac:dyDescent="0.25">
      <c r="A39" s="3" t="s">
        <v>127</v>
      </c>
      <c r="B39" s="6">
        <v>0.74</v>
      </c>
      <c r="C39" s="4">
        <v>-5.8071603066502089</v>
      </c>
      <c r="D39" s="4">
        <v>-8.3967278725902172</v>
      </c>
      <c r="E39" s="4">
        <v>17.703947368421055</v>
      </c>
      <c r="F39" s="4">
        <f t="shared" si="0"/>
        <v>44.259868421052637</v>
      </c>
      <c r="G39" s="5">
        <v>4064.4736842105267</v>
      </c>
      <c r="H39" s="5">
        <v>2148.0263157894738</v>
      </c>
      <c r="I39" s="5">
        <v>3567.105263157895</v>
      </c>
      <c r="J39" s="5">
        <v>91.447368421052644</v>
      </c>
    </row>
    <row r="40" spans="1:10" ht="15.75" x14ac:dyDescent="0.25">
      <c r="A40" s="3" t="s">
        <v>128</v>
      </c>
      <c r="B40" s="6">
        <v>0.76</v>
      </c>
      <c r="C40" s="4"/>
      <c r="D40" s="4"/>
      <c r="E40" s="4">
        <v>1.0460385438972164</v>
      </c>
      <c r="F40" s="4">
        <f t="shared" si="0"/>
        <v>2.615096359743041</v>
      </c>
      <c r="G40" s="5">
        <v>1073.8758029978585</v>
      </c>
      <c r="H40" s="5">
        <v>817.98715203426127</v>
      </c>
      <c r="I40" s="5">
        <v>67.451820128479653</v>
      </c>
      <c r="J40" s="5">
        <v>39.255888650963598</v>
      </c>
    </row>
    <row r="41" spans="1:10" ht="15.75" x14ac:dyDescent="0.25">
      <c r="A41" s="3" t="s">
        <v>129</v>
      </c>
      <c r="B41" s="6">
        <v>0.76</v>
      </c>
      <c r="C41" s="4"/>
      <c r="D41" s="4"/>
      <c r="E41" s="4">
        <v>1.3368421052631581</v>
      </c>
      <c r="F41" s="4">
        <f t="shared" si="0"/>
        <v>3.3421052631578951</v>
      </c>
      <c r="G41" s="5">
        <v>1396.7105263157898</v>
      </c>
      <c r="H41" s="5">
        <v>1184.2105263157896</v>
      </c>
      <c r="I41" s="5">
        <v>180.72368421052633</v>
      </c>
      <c r="J41" s="5">
        <v>54.131578947368425</v>
      </c>
    </row>
    <row r="42" spans="1:10" ht="15.75" x14ac:dyDescent="0.25">
      <c r="A42" s="3" t="s">
        <v>130</v>
      </c>
      <c r="B42" s="6">
        <v>0.78</v>
      </c>
      <c r="C42" s="4"/>
      <c r="D42" s="4"/>
      <c r="E42" s="4">
        <v>1.7541666666666669</v>
      </c>
      <c r="F42" s="4">
        <f t="shared" si="0"/>
        <v>4.385416666666667</v>
      </c>
      <c r="G42" s="5">
        <v>410.625</v>
      </c>
      <c r="H42" s="5">
        <v>709.89583333333337</v>
      </c>
      <c r="I42" s="5">
        <v>81.427083333333343</v>
      </c>
      <c r="J42" s="5">
        <v>51.375000000000007</v>
      </c>
    </row>
    <row r="43" spans="1:10" ht="15.75" x14ac:dyDescent="0.25">
      <c r="A43" s="3" t="s">
        <v>131</v>
      </c>
      <c r="B43" s="6">
        <v>0.8</v>
      </c>
      <c r="C43" s="4"/>
      <c r="D43" s="4"/>
      <c r="E43" s="4">
        <v>1.4400000000000002</v>
      </c>
      <c r="F43" s="4">
        <f t="shared" si="0"/>
        <v>3.6000000000000005</v>
      </c>
      <c r="G43" s="5">
        <v>649.44444444444446</v>
      </c>
      <c r="H43" s="5">
        <v>1018.3333333333334</v>
      </c>
      <c r="I43" s="5">
        <v>79</v>
      </c>
      <c r="J43" s="5">
        <v>34.200000000000003</v>
      </c>
    </row>
    <row r="44" spans="1:10" ht="15.75" x14ac:dyDescent="0.25">
      <c r="A44" s="3" t="s">
        <v>132</v>
      </c>
      <c r="B44" s="6">
        <v>0.82</v>
      </c>
      <c r="C44" s="4"/>
      <c r="D44" s="4"/>
      <c r="E44" s="4">
        <v>2.2425531914893617</v>
      </c>
      <c r="F44" s="4">
        <f t="shared" si="0"/>
        <v>5.6063829787234045</v>
      </c>
      <c r="G44" s="5">
        <v>1420.2127659574467</v>
      </c>
      <c r="H44" s="5">
        <v>1407.4468085106382</v>
      </c>
      <c r="I44" s="5">
        <v>340.37234042553189</v>
      </c>
      <c r="J44" s="5">
        <v>39.962765957446813</v>
      </c>
    </row>
    <row r="45" spans="1:10" ht="15.75" x14ac:dyDescent="0.25">
      <c r="A45" s="3" t="s">
        <v>133</v>
      </c>
      <c r="B45" s="6">
        <v>0.84</v>
      </c>
      <c r="C45" s="4">
        <v>-1.477054910767043</v>
      </c>
      <c r="D45" s="4">
        <v>-4.5969299740149108</v>
      </c>
      <c r="E45" s="4">
        <v>7.4627659574468082</v>
      </c>
      <c r="F45" s="4">
        <f t="shared" si="0"/>
        <v>18.656914893617021</v>
      </c>
      <c r="G45" s="5">
        <v>469.57446808510639</v>
      </c>
      <c r="H45" s="5">
        <v>854.25531914893622</v>
      </c>
      <c r="I45" s="5">
        <v>262.81914893617022</v>
      </c>
      <c r="J45" s="5">
        <v>79.414893617021264</v>
      </c>
    </row>
    <row r="46" spans="1:10" ht="15.75" x14ac:dyDescent="0.25">
      <c r="A46" s="3" t="s">
        <v>134</v>
      </c>
      <c r="B46" s="6">
        <v>0.86</v>
      </c>
      <c r="C46" s="4">
        <v>2.3208364235394043</v>
      </c>
      <c r="D46" s="4">
        <v>-1.2962712330148451</v>
      </c>
      <c r="E46" s="4">
        <v>26.478448275862071</v>
      </c>
      <c r="F46" s="4">
        <f t="shared" si="0"/>
        <v>66.196120689655174</v>
      </c>
      <c r="G46" s="5">
        <v>374.31034482758622</v>
      </c>
      <c r="H46" s="5">
        <v>2487.0689655172409</v>
      </c>
      <c r="I46" s="5">
        <v>1393.9655172413793</v>
      </c>
      <c r="J46" s="5">
        <v>136.81034482758622</v>
      </c>
    </row>
    <row r="47" spans="1:10" ht="15.75" x14ac:dyDescent="0.25">
      <c r="A47" s="3" t="s">
        <v>135</v>
      </c>
      <c r="B47" s="6">
        <v>0.88</v>
      </c>
      <c r="C47" s="4">
        <v>2.6876328438597001</v>
      </c>
      <c r="D47" s="4">
        <v>-1.5055347540805488</v>
      </c>
      <c r="E47" s="4">
        <v>31.964285714285712</v>
      </c>
      <c r="F47" s="4">
        <f t="shared" si="0"/>
        <v>79.910714285714278</v>
      </c>
      <c r="G47" s="5">
        <v>626.66666666666663</v>
      </c>
      <c r="H47" s="5">
        <v>3320.238095238095</v>
      </c>
      <c r="I47" s="5">
        <v>1986.9047619047619</v>
      </c>
      <c r="J47" s="5">
        <v>126.66666666666666</v>
      </c>
    </row>
    <row r="48" spans="1:10" ht="15.75" x14ac:dyDescent="0.25">
      <c r="A48" s="3" t="s">
        <v>136</v>
      </c>
      <c r="B48" s="6">
        <v>0.9</v>
      </c>
      <c r="C48" s="4">
        <v>2.668702073394349</v>
      </c>
      <c r="D48" s="4">
        <v>-1.3274374205502899</v>
      </c>
      <c r="E48" s="4">
        <v>30.916666666666671</v>
      </c>
      <c r="F48" s="4">
        <f t="shared" si="0"/>
        <v>77.291666666666686</v>
      </c>
      <c r="G48" s="5">
        <v>381.25</v>
      </c>
      <c r="H48" s="5">
        <v>2811.1111111111109</v>
      </c>
      <c r="I48" s="5">
        <v>1565.2777777777778</v>
      </c>
      <c r="J48" s="5">
        <v>178.47222222222223</v>
      </c>
    </row>
    <row r="49" spans="1:10" ht="15.75" x14ac:dyDescent="0.25">
      <c r="A49" s="3" t="s">
        <v>137</v>
      </c>
      <c r="B49" s="6">
        <v>0.92</v>
      </c>
      <c r="C49" s="4">
        <v>2.7490006299675906</v>
      </c>
      <c r="D49" s="4">
        <v>-1.4579622503559924</v>
      </c>
      <c r="E49" s="4">
        <v>32.166666666666671</v>
      </c>
      <c r="F49" s="4">
        <f t="shared" si="0"/>
        <v>80.416666666666686</v>
      </c>
      <c r="G49" s="5">
        <v>1165.6060606060607</v>
      </c>
      <c r="H49" s="5">
        <v>2946.969696969697</v>
      </c>
      <c r="I49" s="5">
        <v>2210.6060606060605</v>
      </c>
      <c r="J49" s="5">
        <v>118.59090909090911</v>
      </c>
    </row>
    <row r="50" spans="1:10" ht="15.75" x14ac:dyDescent="0.25">
      <c r="A50" s="3" t="s">
        <v>138</v>
      </c>
      <c r="B50" s="6">
        <v>0.95000000000000007</v>
      </c>
      <c r="C50" s="4">
        <v>3.0561293034455668</v>
      </c>
      <c r="D50" s="4">
        <v>-2.1296290893387848</v>
      </c>
      <c r="E50" s="4">
        <v>28.147058823529409</v>
      </c>
      <c r="F50" s="4">
        <f t="shared" si="0"/>
        <v>70.367647058823522</v>
      </c>
      <c r="G50" s="5">
        <v>768.52941176470574</v>
      </c>
      <c r="H50" s="5">
        <v>2875</v>
      </c>
      <c r="I50" s="5">
        <v>3350</v>
      </c>
      <c r="J50" s="5">
        <v>106.94117647058825</v>
      </c>
    </row>
    <row r="51" spans="1:10" ht="15.75" x14ac:dyDescent="0.25">
      <c r="A51" s="3" t="s">
        <v>139</v>
      </c>
      <c r="B51" s="6">
        <v>1.05</v>
      </c>
      <c r="C51" s="4">
        <v>3.0193712423081074</v>
      </c>
      <c r="D51" s="4">
        <v>-1.073727724873685</v>
      </c>
      <c r="E51" s="4">
        <v>33.411764705882355</v>
      </c>
      <c r="F51" s="4">
        <f t="shared" si="0"/>
        <v>83.529411764705884</v>
      </c>
      <c r="G51" s="5">
        <v>685.88235294117646</v>
      </c>
      <c r="H51" s="5">
        <v>3212.7450980392159</v>
      </c>
      <c r="I51" s="5">
        <v>2107.8431372549021</v>
      </c>
      <c r="J51" s="5">
        <v>122.94117647058826</v>
      </c>
    </row>
    <row r="52" spans="1:10" ht="15.75" x14ac:dyDescent="0.25">
      <c r="A52" s="3" t="s">
        <v>140</v>
      </c>
      <c r="B52" s="6">
        <v>1.1500000000000001</v>
      </c>
      <c r="C52" s="4">
        <v>3.1952789845604803</v>
      </c>
      <c r="D52" s="4">
        <v>-1.367751963786854</v>
      </c>
      <c r="E52" s="4">
        <v>27.470588235294123</v>
      </c>
      <c r="F52" s="4">
        <f t="shared" si="0"/>
        <v>68.676470588235304</v>
      </c>
      <c r="G52" s="5">
        <v>376.86274509803923</v>
      </c>
      <c r="H52" s="5">
        <v>2496.0784313725494</v>
      </c>
      <c r="I52" s="5">
        <v>1529.4117647058824</v>
      </c>
      <c r="J52" s="5">
        <v>95.392156862745111</v>
      </c>
    </row>
    <row r="53" spans="1:10" ht="15.75" x14ac:dyDescent="0.25">
      <c r="A53" s="3" t="s">
        <v>141</v>
      </c>
      <c r="B53" s="6">
        <v>1.25</v>
      </c>
      <c r="C53" s="4">
        <v>3.2065826275235771</v>
      </c>
      <c r="D53" s="4">
        <v>-1.8912351333946291</v>
      </c>
      <c r="E53" s="4">
        <v>33.305882352941175</v>
      </c>
      <c r="F53" s="4">
        <f t="shared" si="0"/>
        <v>83.264705882352942</v>
      </c>
      <c r="G53" s="5">
        <v>526.76470588235293</v>
      </c>
      <c r="H53" s="5">
        <v>2946.4705882352941</v>
      </c>
      <c r="I53" s="5">
        <v>2327.6470588235293</v>
      </c>
      <c r="J53" s="5">
        <v>140.70588235294119</v>
      </c>
    </row>
    <row r="54" spans="1:10" ht="15.75" x14ac:dyDescent="0.25">
      <c r="A54" s="3" t="s">
        <v>142</v>
      </c>
      <c r="B54" s="6">
        <v>1.35</v>
      </c>
      <c r="C54" s="4">
        <v>3.5083118736044154</v>
      </c>
      <c r="D54" s="4">
        <v>-1.8193715739118739</v>
      </c>
      <c r="E54" s="4">
        <v>31.975000000000001</v>
      </c>
      <c r="F54" s="4">
        <f t="shared" si="0"/>
        <v>79.9375</v>
      </c>
      <c r="G54" s="5">
        <v>801.25</v>
      </c>
      <c r="H54" s="5">
        <v>3075</v>
      </c>
      <c r="I54" s="5">
        <v>2490</v>
      </c>
      <c r="J54" s="5">
        <v>120.5</v>
      </c>
    </row>
    <row r="55" spans="1:10" ht="15.75" x14ac:dyDescent="0.25">
      <c r="A55" s="3" t="s">
        <v>143</v>
      </c>
      <c r="B55" s="6">
        <v>1.35</v>
      </c>
      <c r="C55" s="4"/>
      <c r="D55" s="4"/>
      <c r="E55" s="4">
        <v>30.25</v>
      </c>
      <c r="F55" s="4">
        <f t="shared" si="0"/>
        <v>75.625</v>
      </c>
      <c r="G55" s="5">
        <v>1161.1904761904761</v>
      </c>
      <c r="H55" s="5">
        <v>3255.9523809523807</v>
      </c>
      <c r="I55" s="5">
        <v>2744.0476190476188</v>
      </c>
      <c r="J55" s="5">
        <v>123.80952380952381</v>
      </c>
    </row>
    <row r="56" spans="1:10" ht="15.75" x14ac:dyDescent="0.25">
      <c r="A56" s="3" t="s">
        <v>144</v>
      </c>
      <c r="B56" s="6">
        <v>1.55</v>
      </c>
      <c r="C56" s="4">
        <v>3.507403890090532</v>
      </c>
      <c r="D56" s="4">
        <v>-1.6851784253248192</v>
      </c>
      <c r="E56" s="4">
        <v>30.283333333333331</v>
      </c>
      <c r="F56" s="4">
        <f t="shared" si="0"/>
        <v>75.708333333333329</v>
      </c>
      <c r="G56" s="5">
        <v>688.33333333333337</v>
      </c>
      <c r="H56" s="5">
        <v>3255</v>
      </c>
      <c r="I56" s="5">
        <v>1452.8333333333333</v>
      </c>
      <c r="J56" s="5">
        <v>124.56666666666666</v>
      </c>
    </row>
    <row r="57" spans="1:10" ht="15.75" x14ac:dyDescent="0.25">
      <c r="A57" s="3" t="s">
        <v>145</v>
      </c>
      <c r="B57" s="6">
        <v>1.75</v>
      </c>
      <c r="C57" s="4">
        <v>3.4743197562664498</v>
      </c>
      <c r="D57" s="4">
        <v>-1.7728637692078892</v>
      </c>
      <c r="E57" s="4">
        <v>32.139175257731964</v>
      </c>
      <c r="F57" s="4">
        <f t="shared" si="0"/>
        <v>80.347938144329902</v>
      </c>
      <c r="G57" s="5">
        <v>557.73195876288662</v>
      </c>
      <c r="H57" s="5">
        <v>3202.5773195876291</v>
      </c>
      <c r="I57" s="5">
        <v>1761.3402061855672</v>
      </c>
      <c r="J57" s="5">
        <v>106.03092783505156</v>
      </c>
    </row>
    <row r="58" spans="1:10" ht="15.75" x14ac:dyDescent="0.25">
      <c r="A58" s="3" t="s">
        <v>146</v>
      </c>
      <c r="B58" s="6">
        <v>1.95</v>
      </c>
      <c r="C58" s="4">
        <v>3.3413828389488609</v>
      </c>
      <c r="D58" s="4">
        <v>-2.4699927490523006</v>
      </c>
      <c r="E58" s="4">
        <v>34.881578947368425</v>
      </c>
      <c r="F58" s="4">
        <f t="shared" si="0"/>
        <v>87.203947368421069</v>
      </c>
      <c r="G58" s="5">
        <v>190.78947368421055</v>
      </c>
      <c r="H58" s="5">
        <v>3392.105263157895</v>
      </c>
      <c r="I58" s="5">
        <v>1390.7894736842106</v>
      </c>
      <c r="J58" s="5">
        <v>116.68421052631579</v>
      </c>
    </row>
    <row r="59" spans="1:10" ht="15.75" x14ac:dyDescent="0.25">
      <c r="A59" s="3" t="s">
        <v>147</v>
      </c>
      <c r="B59" s="6">
        <v>2.2000000000000002</v>
      </c>
      <c r="C59" s="4">
        <v>3.0900385112731099</v>
      </c>
      <c r="D59" s="4">
        <v>-2.2748822773421198</v>
      </c>
      <c r="E59" s="4">
        <v>35.315789473684212</v>
      </c>
      <c r="F59" s="4">
        <f t="shared" si="0"/>
        <v>88.289473684210535</v>
      </c>
      <c r="G59" s="5">
        <v>314.73684210526318</v>
      </c>
      <c r="H59" s="5">
        <v>3257.8947368421054</v>
      </c>
      <c r="I59" s="5">
        <v>1208.0263157894738</v>
      </c>
      <c r="J59" s="5">
        <v>116.00000000000001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workbookViewId="0">
      <selection activeCell="G17" sqref="G17"/>
    </sheetView>
  </sheetViews>
  <sheetFormatPr defaultRowHeight="15" x14ac:dyDescent="0.25"/>
  <cols>
    <col min="2" max="2" width="9" bestFit="1" customWidth="1"/>
    <col min="3" max="3" width="8.85546875" bestFit="1" customWidth="1"/>
    <col min="4" max="4" width="7.140625" bestFit="1" customWidth="1"/>
    <col min="5" max="5" width="11" bestFit="1" customWidth="1"/>
    <col min="6" max="6" width="10.85546875" bestFit="1" customWidth="1"/>
    <col min="7" max="7" width="12.7109375" bestFit="1" customWidth="1"/>
    <col min="8" max="8" width="9" bestFit="1" customWidth="1"/>
    <col min="9" max="9" width="11.28515625" bestFit="1" customWidth="1"/>
    <col min="10" max="10" width="10.85546875" bestFit="1" customWidth="1"/>
    <col min="11" max="11" width="12.28515625" bestFit="1" customWidth="1"/>
    <col min="12" max="12" width="10.140625" bestFit="1" customWidth="1"/>
    <col min="13" max="13" width="10" bestFit="1" customWidth="1"/>
    <col min="14" max="14" width="10.140625" bestFit="1" customWidth="1"/>
    <col min="15" max="15" width="12" bestFit="1" customWidth="1"/>
  </cols>
  <sheetData>
    <row r="1" spans="1:15" x14ac:dyDescent="0.25">
      <c r="A1" s="9"/>
      <c r="B1" s="9" t="s">
        <v>169</v>
      </c>
      <c r="C1" s="9" t="s">
        <v>170</v>
      </c>
      <c r="D1" s="9" t="s">
        <v>171</v>
      </c>
      <c r="E1" s="9" t="s">
        <v>172</v>
      </c>
      <c r="F1" s="9" t="s">
        <v>173</v>
      </c>
      <c r="G1" s="9" t="s">
        <v>174</v>
      </c>
      <c r="H1" s="9" t="s">
        <v>175</v>
      </c>
      <c r="I1" s="9" t="s">
        <v>176</v>
      </c>
      <c r="J1" s="9" t="s">
        <v>177</v>
      </c>
      <c r="K1" s="9" t="s">
        <v>178</v>
      </c>
      <c r="L1" s="9" t="s">
        <v>179</v>
      </c>
      <c r="M1" s="9" t="s">
        <v>180</v>
      </c>
      <c r="N1" s="9" t="s">
        <v>181</v>
      </c>
      <c r="O1" s="9" t="s">
        <v>182</v>
      </c>
    </row>
    <row r="2" spans="1:15" x14ac:dyDescent="0.25">
      <c r="A2" s="9" t="s">
        <v>152</v>
      </c>
      <c r="B2" s="10">
        <v>62.15</v>
      </c>
      <c r="C2" s="10">
        <v>9.75</v>
      </c>
      <c r="D2" s="10">
        <v>14.34</v>
      </c>
      <c r="E2" s="10">
        <v>2.61</v>
      </c>
      <c r="F2" s="10">
        <v>2.67</v>
      </c>
      <c r="G2" s="10"/>
      <c r="H2" s="10"/>
      <c r="I2" s="10">
        <v>2.19</v>
      </c>
      <c r="J2" s="10"/>
      <c r="K2" s="10">
        <v>4.75</v>
      </c>
      <c r="L2" s="10">
        <v>1.55</v>
      </c>
      <c r="M2" s="10"/>
      <c r="N2" s="10"/>
      <c r="O2" s="10"/>
    </row>
    <row r="3" spans="1:15" x14ac:dyDescent="0.25">
      <c r="A3" s="9" t="s">
        <v>153</v>
      </c>
      <c r="B3" s="10">
        <v>66.680000000000007</v>
      </c>
      <c r="C3" s="10">
        <v>8.64</v>
      </c>
      <c r="D3" s="10">
        <v>19.91</v>
      </c>
      <c r="E3" s="10"/>
      <c r="F3" s="10">
        <v>1.81</v>
      </c>
      <c r="G3" s="10"/>
      <c r="H3" s="10"/>
      <c r="I3" s="10">
        <v>1.98</v>
      </c>
      <c r="J3" s="10"/>
      <c r="K3" s="10">
        <v>3.98</v>
      </c>
      <c r="L3" s="10"/>
      <c r="M3" s="10"/>
      <c r="N3" s="10"/>
      <c r="O3" s="10"/>
    </row>
    <row r="4" spans="1:15" x14ac:dyDescent="0.25">
      <c r="A4" s="9" t="s">
        <v>154</v>
      </c>
      <c r="B4" s="10">
        <v>64.39</v>
      </c>
      <c r="C4" s="10">
        <v>9.89</v>
      </c>
      <c r="D4" s="10">
        <v>20.77</v>
      </c>
      <c r="E4" s="10"/>
      <c r="F4" s="10">
        <v>1.72</v>
      </c>
      <c r="G4" s="10"/>
      <c r="H4" s="10"/>
      <c r="I4" s="10">
        <v>3.23</v>
      </c>
      <c r="J4" s="10"/>
      <c r="K4" s="10"/>
      <c r="L4" s="10"/>
      <c r="M4" s="10"/>
      <c r="N4" s="10"/>
      <c r="O4" s="10"/>
    </row>
    <row r="5" spans="1:15" x14ac:dyDescent="0.25">
      <c r="A5" s="9" t="s">
        <v>155</v>
      </c>
      <c r="B5" s="10">
        <v>95.77</v>
      </c>
      <c r="C5" s="10">
        <v>2.2599999999999998</v>
      </c>
      <c r="D5" s="10">
        <v>1.6</v>
      </c>
      <c r="E5" s="10"/>
      <c r="F5" s="10"/>
      <c r="G5" s="10"/>
      <c r="H5" s="10"/>
      <c r="I5" s="10">
        <v>0.38</v>
      </c>
      <c r="J5" s="10"/>
      <c r="K5" s="10"/>
      <c r="L5" s="10"/>
      <c r="M5" s="10"/>
      <c r="N5" s="10"/>
      <c r="O5" s="10"/>
    </row>
    <row r="6" spans="1:15" x14ac:dyDescent="0.25">
      <c r="A6" s="9" t="s">
        <v>156</v>
      </c>
      <c r="B6" s="10">
        <v>89.41</v>
      </c>
      <c r="C6" s="10">
        <v>3.43</v>
      </c>
      <c r="D6" s="10">
        <v>6.6</v>
      </c>
      <c r="E6" s="10"/>
      <c r="F6" s="10"/>
      <c r="G6" s="10"/>
      <c r="H6" s="10"/>
      <c r="I6" s="10">
        <v>0.56000000000000005</v>
      </c>
      <c r="J6" s="10"/>
      <c r="K6" s="10"/>
      <c r="L6" s="10"/>
      <c r="M6" s="10"/>
      <c r="N6" s="10"/>
      <c r="O6" s="10"/>
    </row>
    <row r="7" spans="1:15" x14ac:dyDescent="0.25">
      <c r="A7" s="9" t="s">
        <v>157</v>
      </c>
      <c r="B7" s="10">
        <v>95.72</v>
      </c>
      <c r="C7" s="10">
        <v>1.67</v>
      </c>
      <c r="D7" s="10">
        <v>2.44</v>
      </c>
      <c r="E7" s="10"/>
      <c r="F7" s="10"/>
      <c r="G7" s="10"/>
      <c r="H7" s="10"/>
      <c r="I7" s="10">
        <v>0.17</v>
      </c>
      <c r="J7" s="10"/>
      <c r="K7" s="10"/>
      <c r="L7" s="10"/>
      <c r="M7" s="10"/>
      <c r="N7" s="10"/>
      <c r="O7" s="10"/>
    </row>
    <row r="8" spans="1:15" x14ac:dyDescent="0.25">
      <c r="A8" s="9" t="s">
        <v>158</v>
      </c>
      <c r="B8" s="10">
        <v>85.69</v>
      </c>
      <c r="C8" s="10">
        <v>4.32</v>
      </c>
      <c r="D8" s="10">
        <v>9.52</v>
      </c>
      <c r="E8" s="10"/>
      <c r="F8" s="10"/>
      <c r="G8" s="10"/>
      <c r="H8" s="10"/>
      <c r="I8" s="10">
        <v>0.46</v>
      </c>
      <c r="J8" s="10"/>
      <c r="K8" s="10"/>
      <c r="L8" s="10"/>
      <c r="M8" s="10"/>
      <c r="N8" s="10"/>
      <c r="O8" s="10"/>
    </row>
    <row r="9" spans="1:15" x14ac:dyDescent="0.25">
      <c r="A9" s="9" t="s">
        <v>159</v>
      </c>
      <c r="B9" s="10">
        <v>92.69</v>
      </c>
      <c r="C9" s="10">
        <v>2.35</v>
      </c>
      <c r="D9" s="10">
        <v>4.3499999999999996</v>
      </c>
      <c r="E9" s="10"/>
      <c r="F9" s="10"/>
      <c r="G9" s="10"/>
      <c r="H9" s="10"/>
      <c r="I9" s="10">
        <v>0.62</v>
      </c>
      <c r="J9" s="10"/>
      <c r="K9" s="10"/>
      <c r="L9" s="10"/>
      <c r="M9" s="10"/>
      <c r="N9" s="10"/>
      <c r="O9" s="10"/>
    </row>
    <row r="10" spans="1:15" x14ac:dyDescent="0.25">
      <c r="A10" s="9" t="s">
        <v>160</v>
      </c>
      <c r="B10" s="10">
        <v>51.41</v>
      </c>
      <c r="C10" s="10">
        <v>12.18</v>
      </c>
      <c r="D10" s="10">
        <v>21.32</v>
      </c>
      <c r="E10" s="10"/>
      <c r="F10" s="10">
        <v>3.99</v>
      </c>
      <c r="G10" s="10"/>
      <c r="H10" s="10"/>
      <c r="I10" s="10">
        <v>4.5</v>
      </c>
      <c r="J10" s="10"/>
      <c r="K10" s="10">
        <v>5.46</v>
      </c>
      <c r="L10" s="10"/>
      <c r="M10" s="10">
        <v>1.1399999999999999</v>
      </c>
      <c r="N10" s="10"/>
      <c r="O10" s="10"/>
    </row>
    <row r="11" spans="1:15" x14ac:dyDescent="0.25">
      <c r="A11" s="9" t="s">
        <v>161</v>
      </c>
      <c r="B11" s="10">
        <v>2.91</v>
      </c>
      <c r="C11" s="10">
        <v>30.27</v>
      </c>
      <c r="D11" s="10">
        <v>41.06</v>
      </c>
      <c r="E11" s="10">
        <v>0.41</v>
      </c>
      <c r="F11" s="10">
        <v>7</v>
      </c>
      <c r="G11" s="10">
        <v>8.2899999999999991</v>
      </c>
      <c r="H11" s="10">
        <v>0.79</v>
      </c>
      <c r="I11" s="10">
        <v>1.3</v>
      </c>
      <c r="J11" s="10">
        <v>1.7</v>
      </c>
      <c r="K11" s="10">
        <v>4.1500000000000004</v>
      </c>
      <c r="L11" s="10">
        <v>1.71</v>
      </c>
      <c r="M11" s="10"/>
      <c r="N11" s="10">
        <v>0.41</v>
      </c>
      <c r="O11" s="10"/>
    </row>
    <row r="12" spans="1:15" x14ac:dyDescent="0.25">
      <c r="A12" s="9" t="s">
        <v>162</v>
      </c>
      <c r="B12" s="10">
        <v>1.43</v>
      </c>
      <c r="C12" s="10">
        <v>28.93</v>
      </c>
      <c r="D12" s="10">
        <v>33.770000000000003</v>
      </c>
      <c r="E12" s="10">
        <v>1.52</v>
      </c>
      <c r="F12" s="10">
        <v>10.8</v>
      </c>
      <c r="G12" s="10"/>
      <c r="H12" s="10"/>
      <c r="I12" s="10">
        <v>1.3</v>
      </c>
      <c r="J12" s="10">
        <v>10.61</v>
      </c>
      <c r="K12" s="10">
        <v>11.64</v>
      </c>
      <c r="L12" s="10"/>
      <c r="M12" s="10"/>
      <c r="N12" s="10"/>
      <c r="O12" s="10"/>
    </row>
    <row r="13" spans="1:15" x14ac:dyDescent="0.25">
      <c r="A13" s="9" t="s">
        <v>163</v>
      </c>
      <c r="B13" s="10">
        <v>42.49</v>
      </c>
      <c r="C13" s="10">
        <v>5.88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>
        <v>51.64</v>
      </c>
    </row>
    <row r="14" spans="1:15" x14ac:dyDescent="0.25">
      <c r="A14" s="9" t="s">
        <v>164</v>
      </c>
      <c r="B14" s="10">
        <v>84.58</v>
      </c>
      <c r="C14" s="10">
        <v>5.52</v>
      </c>
      <c r="D14" s="10">
        <v>7.21</v>
      </c>
      <c r="E14" s="10">
        <v>2.71</v>
      </c>
      <c r="F14" s="10"/>
      <c r="G14" s="10"/>
      <c r="H14" s="10"/>
      <c r="I14" s="10">
        <v>0.18</v>
      </c>
      <c r="J14" s="10"/>
      <c r="K14" s="10"/>
      <c r="L14" s="10"/>
      <c r="M14" s="10"/>
      <c r="N14" s="10"/>
      <c r="O14" s="10"/>
    </row>
    <row r="15" spans="1:15" x14ac:dyDescent="0.25">
      <c r="A15" s="9" t="s">
        <v>165</v>
      </c>
      <c r="B15" s="10">
        <v>95.75</v>
      </c>
      <c r="C15" s="10">
        <v>1.74</v>
      </c>
      <c r="D15" s="10">
        <v>1.85</v>
      </c>
      <c r="E15" s="10"/>
      <c r="F15" s="10"/>
      <c r="G15" s="10"/>
      <c r="H15" s="10"/>
      <c r="I15" s="10">
        <v>0.66</v>
      </c>
      <c r="J15" s="10"/>
      <c r="K15" s="10"/>
      <c r="L15" s="10"/>
      <c r="M15" s="10"/>
      <c r="N15" s="10"/>
      <c r="O15" s="10"/>
    </row>
    <row r="16" spans="1:15" x14ac:dyDescent="0.25">
      <c r="A16" s="9" t="s">
        <v>166</v>
      </c>
      <c r="B16" s="10">
        <v>90.19</v>
      </c>
      <c r="C16" s="10">
        <v>3.74</v>
      </c>
      <c r="D16" s="10">
        <v>5.82</v>
      </c>
      <c r="E16" s="10"/>
      <c r="F16" s="10"/>
      <c r="G16" s="10"/>
      <c r="H16" s="10"/>
      <c r="I16" s="10">
        <v>0.25</v>
      </c>
      <c r="J16" s="10"/>
      <c r="K16" s="10"/>
      <c r="L16" s="10"/>
      <c r="M16" s="10"/>
      <c r="N16" s="10"/>
      <c r="O16" s="10"/>
    </row>
    <row r="17" spans="1:15" x14ac:dyDescent="0.25">
      <c r="A17" s="9" t="s">
        <v>167</v>
      </c>
      <c r="B17" s="10">
        <v>94.87</v>
      </c>
      <c r="C17" s="10">
        <v>2.12</v>
      </c>
      <c r="D17" s="10">
        <v>2.77</v>
      </c>
      <c r="E17" s="10"/>
      <c r="F17" s="10"/>
      <c r="G17" s="10"/>
      <c r="H17" s="10"/>
      <c r="I17" s="10">
        <v>0.24</v>
      </c>
      <c r="J17" s="10"/>
      <c r="K17" s="10"/>
      <c r="L17" s="10"/>
      <c r="M17" s="10"/>
      <c r="N17" s="10"/>
      <c r="O17" s="10"/>
    </row>
    <row r="18" spans="1:15" x14ac:dyDescent="0.25">
      <c r="A18" s="9" t="s">
        <v>168</v>
      </c>
      <c r="B18" s="10">
        <v>96.52</v>
      </c>
      <c r="C18" s="10">
        <v>1.05</v>
      </c>
      <c r="D18" s="10">
        <v>2.4300000000000002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Kisgerecse geochemical data</vt:lpstr>
      <vt:lpstr>Tölgyhát geochemical data</vt:lpstr>
      <vt:lpstr>Tölgyhát mineralogy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2020-12-14T19:24:12Z</dcterms:modified>
</cp:coreProperties>
</file>